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0" yWindow="45" windowWidth="9360" windowHeight="4830" tabRatio="711" firstSheet="4" activeTab="7"/>
  </bookViews>
  <sheets>
    <sheet name="Main Page" sheetId="16" r:id="rId1"/>
    <sheet name="Instructions" sheetId="17" r:id="rId2"/>
    <sheet name="Master YTD Summary" sheetId="15" r:id="rId3"/>
    <sheet name="Year to Date Summary" sheetId="14" r:id="rId4"/>
    <sheet name="July" sheetId="1" r:id="rId5"/>
    <sheet name="August" sheetId="28" r:id="rId6"/>
    <sheet name="Sept" sheetId="27" r:id="rId7"/>
    <sheet name="Oct" sheetId="26" r:id="rId8"/>
    <sheet name="Nov" sheetId="25" r:id="rId9"/>
    <sheet name="Dec" sheetId="24" r:id="rId10"/>
    <sheet name="Jan" sheetId="23" r:id="rId11"/>
    <sheet name="Feb" sheetId="22" r:id="rId12"/>
    <sheet name="Mar" sheetId="21" r:id="rId13"/>
    <sheet name="April" sheetId="20" r:id="rId14"/>
    <sheet name="May" sheetId="19" r:id="rId15"/>
    <sheet name="June" sheetId="29" r:id="rId16"/>
    <sheet name="IHAS Roster-FY 2014" sheetId="18" r:id="rId17"/>
  </sheets>
  <calcPr calcId="124519"/>
</workbook>
</file>

<file path=xl/calcChain.xml><?xml version="1.0" encoding="utf-8"?>
<calcChain xmlns="http://schemas.openxmlformats.org/spreadsheetml/2006/main">
  <c r="F104" i="1"/>
  <c r="K16" i="14"/>
  <c r="J16"/>
  <c r="I16"/>
  <c r="H16"/>
  <c r="G16"/>
  <c r="F16"/>
  <c r="E16"/>
  <c r="F148"/>
  <c r="A148"/>
  <c r="M122"/>
  <c r="L122"/>
  <c r="K122"/>
  <c r="J122"/>
  <c r="I122"/>
  <c r="H122"/>
  <c r="G122"/>
  <c r="F122"/>
  <c r="E122"/>
  <c r="D122"/>
  <c r="C122"/>
  <c r="B122"/>
  <c r="F111"/>
  <c r="A111"/>
  <c r="M86"/>
  <c r="L86"/>
  <c r="K86"/>
  <c r="J86"/>
  <c r="I86"/>
  <c r="H86"/>
  <c r="G86"/>
  <c r="F86"/>
  <c r="E86"/>
  <c r="D86"/>
  <c r="C86"/>
  <c r="A75"/>
  <c r="F75"/>
  <c r="K143"/>
  <c r="J143"/>
  <c r="I143"/>
  <c r="H143"/>
  <c r="G143"/>
  <c r="F143"/>
  <c r="E143"/>
  <c r="K142"/>
  <c r="J142"/>
  <c r="I142"/>
  <c r="H142"/>
  <c r="G142"/>
  <c r="F142"/>
  <c r="E142"/>
  <c r="K140"/>
  <c r="J140"/>
  <c r="I140"/>
  <c r="H140"/>
  <c r="G140"/>
  <c r="F140"/>
  <c r="E140"/>
  <c r="K139"/>
  <c r="J139"/>
  <c r="I139"/>
  <c r="H139"/>
  <c r="G139"/>
  <c r="F139"/>
  <c r="E139"/>
  <c r="K138"/>
  <c r="J138"/>
  <c r="I138"/>
  <c r="H138"/>
  <c r="G138"/>
  <c r="F138"/>
  <c r="E138"/>
  <c r="K137"/>
  <c r="J137"/>
  <c r="I137"/>
  <c r="H137"/>
  <c r="G137"/>
  <c r="F137"/>
  <c r="E137"/>
  <c r="K136"/>
  <c r="J136"/>
  <c r="I136"/>
  <c r="H136"/>
  <c r="G136"/>
  <c r="F136"/>
  <c r="E136"/>
  <c r="K135"/>
  <c r="J135"/>
  <c r="I135"/>
  <c r="H135"/>
  <c r="G135"/>
  <c r="F135"/>
  <c r="E135"/>
  <c r="K134"/>
  <c r="J134"/>
  <c r="I134"/>
  <c r="H134"/>
  <c r="G134"/>
  <c r="F134"/>
  <c r="E134"/>
  <c r="K133"/>
  <c r="J133"/>
  <c r="I133"/>
  <c r="H133"/>
  <c r="G133"/>
  <c r="F133"/>
  <c r="E133"/>
  <c r="K132"/>
  <c r="J132"/>
  <c r="I132"/>
  <c r="H132"/>
  <c r="G132"/>
  <c r="F132"/>
  <c r="E132"/>
  <c r="K127"/>
  <c r="J127"/>
  <c r="I127"/>
  <c r="H127"/>
  <c r="G127"/>
  <c r="F127"/>
  <c r="E127"/>
  <c r="K106"/>
  <c r="J106"/>
  <c r="I106"/>
  <c r="H106"/>
  <c r="G106"/>
  <c r="F106"/>
  <c r="E106"/>
  <c r="K105"/>
  <c r="J105"/>
  <c r="I105"/>
  <c r="H105"/>
  <c r="G105"/>
  <c r="F105"/>
  <c r="E105"/>
  <c r="K103"/>
  <c r="J103"/>
  <c r="I103"/>
  <c r="H103"/>
  <c r="G103"/>
  <c r="F103"/>
  <c r="E103"/>
  <c r="K102"/>
  <c r="J102"/>
  <c r="I102"/>
  <c r="H102"/>
  <c r="G102"/>
  <c r="F102"/>
  <c r="E102"/>
  <c r="K101"/>
  <c r="J101"/>
  <c r="I101"/>
  <c r="H101"/>
  <c r="G101"/>
  <c r="F101"/>
  <c r="E101"/>
  <c r="K100"/>
  <c r="J100"/>
  <c r="I100"/>
  <c r="H100"/>
  <c r="G100"/>
  <c r="F100"/>
  <c r="E100"/>
  <c r="K99"/>
  <c r="J99"/>
  <c r="I99"/>
  <c r="H99"/>
  <c r="G99"/>
  <c r="F99"/>
  <c r="E99"/>
  <c r="K98"/>
  <c r="J98"/>
  <c r="I98"/>
  <c r="H98"/>
  <c r="G98"/>
  <c r="F98"/>
  <c r="E98"/>
  <c r="K97"/>
  <c r="J97"/>
  <c r="I97"/>
  <c r="H97"/>
  <c r="G97"/>
  <c r="F97"/>
  <c r="E97"/>
  <c r="K96"/>
  <c r="I96"/>
  <c r="H96"/>
  <c r="G96"/>
  <c r="F96"/>
  <c r="E96"/>
  <c r="K95"/>
  <c r="I95"/>
  <c r="H95"/>
  <c r="G95"/>
  <c r="F95"/>
  <c r="E95"/>
  <c r="K90"/>
  <c r="I90"/>
  <c r="H90"/>
  <c r="G90"/>
  <c r="F90"/>
  <c r="E90"/>
  <c r="K70"/>
  <c r="J70"/>
  <c r="I70"/>
  <c r="H70"/>
  <c r="G70"/>
  <c r="F70"/>
  <c r="E70"/>
  <c r="K69"/>
  <c r="I69"/>
  <c r="H69"/>
  <c r="G69"/>
  <c r="F69"/>
  <c r="E69"/>
  <c r="K67"/>
  <c r="J67"/>
  <c r="I67"/>
  <c r="H67"/>
  <c r="G67"/>
  <c r="F67"/>
  <c r="E67"/>
  <c r="K66"/>
  <c r="J66"/>
  <c r="I66"/>
  <c r="H66"/>
  <c r="G66"/>
  <c r="F66"/>
  <c r="E66"/>
  <c r="K65"/>
  <c r="J65"/>
  <c r="I65"/>
  <c r="H65"/>
  <c r="G65"/>
  <c r="F65"/>
  <c r="E65"/>
  <c r="K64"/>
  <c r="J64"/>
  <c r="I64"/>
  <c r="H64"/>
  <c r="G64"/>
  <c r="F64"/>
  <c r="E64"/>
  <c r="K63"/>
  <c r="I63"/>
  <c r="H63"/>
  <c r="G63"/>
  <c r="F63"/>
  <c r="E63"/>
  <c r="K62"/>
  <c r="I62"/>
  <c r="H62"/>
  <c r="G62"/>
  <c r="F62"/>
  <c r="E62"/>
  <c r="K61"/>
  <c r="I61"/>
  <c r="H61"/>
  <c r="G61"/>
  <c r="F61"/>
  <c r="E61"/>
  <c r="K60"/>
  <c r="I60"/>
  <c r="H60"/>
  <c r="G60"/>
  <c r="F60"/>
  <c r="E60"/>
  <c r="K59"/>
  <c r="I59"/>
  <c r="H59"/>
  <c r="G59"/>
  <c r="F59"/>
  <c r="E59"/>
  <c r="K54"/>
  <c r="I54"/>
  <c r="H54"/>
  <c r="G54"/>
  <c r="F54"/>
  <c r="E54"/>
  <c r="D49"/>
  <c r="C49"/>
  <c r="M49"/>
  <c r="L49"/>
  <c r="K49"/>
  <c r="J49"/>
  <c r="I49"/>
  <c r="H49"/>
  <c r="G49"/>
  <c r="F49"/>
  <c r="E49"/>
  <c r="B49"/>
  <c r="F38"/>
  <c r="A38"/>
  <c r="K33"/>
  <c r="J33"/>
  <c r="I33"/>
  <c r="H33"/>
  <c r="G33"/>
  <c r="F33"/>
  <c r="E33"/>
  <c r="K32"/>
  <c r="J32"/>
  <c r="I32"/>
  <c r="H32"/>
  <c r="G32"/>
  <c r="F32"/>
  <c r="E32"/>
  <c r="K30"/>
  <c r="J30"/>
  <c r="I30"/>
  <c r="H30"/>
  <c r="G30"/>
  <c r="F30"/>
  <c r="E30"/>
  <c r="K29"/>
  <c r="J29"/>
  <c r="I29"/>
  <c r="H29"/>
  <c r="G29"/>
  <c r="F29"/>
  <c r="E29"/>
  <c r="K28"/>
  <c r="J28"/>
  <c r="I28"/>
  <c r="H28"/>
  <c r="G28"/>
  <c r="F28"/>
  <c r="E28"/>
  <c r="K27"/>
  <c r="J27"/>
  <c r="I27"/>
  <c r="H27"/>
  <c r="G27"/>
  <c r="F27"/>
  <c r="E27"/>
  <c r="K26"/>
  <c r="J26"/>
  <c r="I26"/>
  <c r="H26"/>
  <c r="G26"/>
  <c r="F26"/>
  <c r="E26"/>
  <c r="K25"/>
  <c r="J25"/>
  <c r="I25"/>
  <c r="H25"/>
  <c r="G25"/>
  <c r="F25"/>
  <c r="E25"/>
  <c r="K24"/>
  <c r="J24"/>
  <c r="I24"/>
  <c r="H24"/>
  <c r="G24"/>
  <c r="F24"/>
  <c r="E24"/>
  <c r="K23"/>
  <c r="J23"/>
  <c r="I23"/>
  <c r="H23"/>
  <c r="G23"/>
  <c r="F23"/>
  <c r="E23"/>
  <c r="K22"/>
  <c r="J22"/>
  <c r="I22"/>
  <c r="H22"/>
  <c r="G22"/>
  <c r="F22"/>
  <c r="E22"/>
  <c r="M11"/>
  <c r="L11"/>
  <c r="K11"/>
  <c r="J11"/>
  <c r="I11"/>
  <c r="H11"/>
  <c r="G11"/>
  <c r="F11"/>
  <c r="E11"/>
  <c r="D11"/>
  <c r="C11"/>
  <c r="J143" i="29" l="1"/>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J54" s="1"/>
  <c r="E54"/>
  <c r="J53"/>
  <c r="J32"/>
  <c r="J31"/>
  <c r="K30"/>
  <c r="I30"/>
  <c r="H30"/>
  <c r="G30"/>
  <c r="F30"/>
  <c r="E30"/>
  <c r="J29"/>
  <c r="J28"/>
  <c r="J27"/>
  <c r="J26"/>
  <c r="J25"/>
  <c r="J24"/>
  <c r="J23"/>
  <c r="J22"/>
  <c r="J21"/>
  <c r="J30" s="1"/>
  <c r="K17"/>
  <c r="I17"/>
  <c r="H17"/>
  <c r="G17"/>
  <c r="F17"/>
  <c r="E17"/>
  <c r="J17" s="1"/>
  <c r="J16"/>
  <c r="H4"/>
  <c r="J143" i="28"/>
  <c r="J142"/>
  <c r="K141"/>
  <c r="I141"/>
  <c r="H141"/>
  <c r="G141"/>
  <c r="F141"/>
  <c r="E141"/>
  <c r="J140"/>
  <c r="J139"/>
  <c r="J138"/>
  <c r="J137"/>
  <c r="J136"/>
  <c r="J135"/>
  <c r="J134"/>
  <c r="J133"/>
  <c r="J132"/>
  <c r="J141" s="1"/>
  <c r="K128"/>
  <c r="I128"/>
  <c r="H128"/>
  <c r="G128"/>
  <c r="F128"/>
  <c r="J128" s="1"/>
  <c r="E128"/>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J143" i="27"/>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J143" i="26"/>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J143" i="25"/>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J17" s="1"/>
  <c r="E17"/>
  <c r="J16"/>
  <c r="H4"/>
  <c r="J143" i="24"/>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J17" s="1"/>
  <c r="E17"/>
  <c r="J16"/>
  <c r="H4"/>
  <c r="J143" i="23"/>
  <c r="J142"/>
  <c r="K141"/>
  <c r="I141"/>
  <c r="H141"/>
  <c r="G141"/>
  <c r="F141"/>
  <c r="E141"/>
  <c r="J140"/>
  <c r="J139"/>
  <c r="J138"/>
  <c r="J137"/>
  <c r="J136"/>
  <c r="J135"/>
  <c r="J134"/>
  <c r="J133"/>
  <c r="J132"/>
  <c r="J141" s="1"/>
  <c r="K128"/>
  <c r="I128"/>
  <c r="H128"/>
  <c r="G128"/>
  <c r="F128"/>
  <c r="J128" s="1"/>
  <c r="E128"/>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J143" i="22"/>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J143" i="21"/>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J143" i="20"/>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J143" i="19"/>
  <c r="J142"/>
  <c r="K141"/>
  <c r="I141"/>
  <c r="H141"/>
  <c r="G141"/>
  <c r="F141"/>
  <c r="E141"/>
  <c r="J140"/>
  <c r="J139"/>
  <c r="J138"/>
  <c r="J137"/>
  <c r="J136"/>
  <c r="J135"/>
  <c r="J134"/>
  <c r="J133"/>
  <c r="J132"/>
  <c r="J141" s="1"/>
  <c r="K128"/>
  <c r="I128"/>
  <c r="H128"/>
  <c r="G128"/>
  <c r="F128"/>
  <c r="E128"/>
  <c r="J128" s="1"/>
  <c r="J106"/>
  <c r="J105"/>
  <c r="K104"/>
  <c r="I104"/>
  <c r="H104"/>
  <c r="G104"/>
  <c r="F104"/>
  <c r="E104"/>
  <c r="J103"/>
  <c r="J102"/>
  <c r="J101"/>
  <c r="J100"/>
  <c r="J99"/>
  <c r="J98"/>
  <c r="J97"/>
  <c r="J96"/>
  <c r="J95"/>
  <c r="J104" s="1"/>
  <c r="K91"/>
  <c r="I91"/>
  <c r="H91"/>
  <c r="G91"/>
  <c r="F91"/>
  <c r="E91"/>
  <c r="J91" s="1"/>
  <c r="J90"/>
  <c r="J69"/>
  <c r="J68"/>
  <c r="K67"/>
  <c r="I67"/>
  <c r="H67"/>
  <c r="G67"/>
  <c r="F67"/>
  <c r="E67"/>
  <c r="J66"/>
  <c r="J65"/>
  <c r="J64"/>
  <c r="J63"/>
  <c r="J62"/>
  <c r="J61"/>
  <c r="J60"/>
  <c r="J59"/>
  <c r="J58"/>
  <c r="J67" s="1"/>
  <c r="K54"/>
  <c r="I54"/>
  <c r="H54"/>
  <c r="G54"/>
  <c r="F54"/>
  <c r="E54"/>
  <c r="J54" s="1"/>
  <c r="J53"/>
  <c r="J32"/>
  <c r="J31"/>
  <c r="K30"/>
  <c r="I30"/>
  <c r="H30"/>
  <c r="G30"/>
  <c r="F30"/>
  <c r="E30"/>
  <c r="J29"/>
  <c r="J28"/>
  <c r="J27"/>
  <c r="J26"/>
  <c r="J25"/>
  <c r="J24"/>
  <c r="J23"/>
  <c r="J22"/>
  <c r="J21"/>
  <c r="J30" s="1"/>
  <c r="K17"/>
  <c r="I17"/>
  <c r="H17"/>
  <c r="G17"/>
  <c r="F17"/>
  <c r="E17"/>
  <c r="J17" s="1"/>
  <c r="J16"/>
  <c r="H4"/>
  <c r="F17" i="1"/>
  <c r="E17"/>
  <c r="J32"/>
  <c r="J31"/>
  <c r="G128"/>
  <c r="F128"/>
  <c r="G91"/>
  <c r="H4" i="15"/>
  <c r="H4" i="14"/>
  <c r="J143" i="1"/>
  <c r="J142"/>
  <c r="J106"/>
  <c r="J105"/>
  <c r="J69"/>
  <c r="J68"/>
  <c r="J69" i="14" s="1"/>
  <c r="E30" i="1"/>
  <c r="J140"/>
  <c r="J139"/>
  <c r="J138"/>
  <c r="J137"/>
  <c r="J136"/>
  <c r="J135"/>
  <c r="J134"/>
  <c r="J133"/>
  <c r="J132"/>
  <c r="F141"/>
  <c r="E141"/>
  <c r="E128"/>
  <c r="G141"/>
  <c r="H141"/>
  <c r="H128" s="1"/>
  <c r="J128" s="1"/>
  <c r="I141"/>
  <c r="I128" s="1"/>
  <c r="J103"/>
  <c r="J102"/>
  <c r="J101"/>
  <c r="J100"/>
  <c r="J99"/>
  <c r="J98"/>
  <c r="J97"/>
  <c r="J96"/>
  <c r="J96" i="14" s="1"/>
  <c r="J95" i="1"/>
  <c r="J95" i="14" s="1"/>
  <c r="H104" i="1"/>
  <c r="H91"/>
  <c r="E104"/>
  <c r="E91"/>
  <c r="J91"/>
  <c r="G104"/>
  <c r="I104"/>
  <c r="I91"/>
  <c r="J90"/>
  <c r="J90" i="14" s="1"/>
  <c r="J66" i="1"/>
  <c r="J65"/>
  <c r="J64"/>
  <c r="J63"/>
  <c r="J62"/>
  <c r="J63" i="14" s="1"/>
  <c r="J61" i="1"/>
  <c r="J62" i="14" s="1"/>
  <c r="J60" i="1"/>
  <c r="J61" i="14" s="1"/>
  <c r="J59" i="1"/>
  <c r="J60" i="14" s="1"/>
  <c r="J58" i="1"/>
  <c r="J59" i="14" s="1"/>
  <c r="E67" i="1"/>
  <c r="E54" s="1"/>
  <c r="I67"/>
  <c r="I54" s="1"/>
  <c r="F67"/>
  <c r="G67"/>
  <c r="H67"/>
  <c r="H54"/>
  <c r="J53"/>
  <c r="J54" i="14" s="1"/>
  <c r="J29" i="1"/>
  <c r="J28"/>
  <c r="J27"/>
  <c r="J26"/>
  <c r="J25"/>
  <c r="J24"/>
  <c r="J23"/>
  <c r="J22"/>
  <c r="J21"/>
  <c r="F30"/>
  <c r="G30"/>
  <c r="G17" s="1"/>
  <c r="J17" s="1"/>
  <c r="H30"/>
  <c r="H17"/>
  <c r="I30"/>
  <c r="I17"/>
  <c r="J16"/>
  <c r="K141"/>
  <c r="K128" s="1"/>
  <c r="J141"/>
  <c r="K67"/>
  <c r="K54"/>
  <c r="K30"/>
  <c r="K17"/>
  <c r="J30"/>
  <c r="K104"/>
  <c r="K91" s="1"/>
  <c r="H16" i="15"/>
  <c r="G16"/>
  <c r="F16"/>
  <c r="E16"/>
  <c r="H7"/>
  <c r="K24"/>
  <c r="B86" i="14"/>
  <c r="L87" s="1"/>
  <c r="F141"/>
  <c r="F128" s="1"/>
  <c r="G68"/>
  <c r="G55" s="1"/>
  <c r="G141"/>
  <c r="G128" s="1"/>
  <c r="B11"/>
  <c r="L12" s="1"/>
  <c r="E31"/>
  <c r="E18" s="1"/>
  <c r="K123"/>
  <c r="I123"/>
  <c r="G123"/>
  <c r="E123"/>
  <c r="C123"/>
  <c r="F87"/>
  <c r="B87"/>
  <c r="I50"/>
  <c r="E50"/>
  <c r="K31"/>
  <c r="K18" s="1"/>
  <c r="K68"/>
  <c r="K55" s="1"/>
  <c r="K104"/>
  <c r="K91" s="1"/>
  <c r="K141"/>
  <c r="K128" s="1"/>
  <c r="G31"/>
  <c r="G18" s="1"/>
  <c r="G104"/>
  <c r="G91" s="1"/>
  <c r="I31"/>
  <c r="I18" s="1"/>
  <c r="I68"/>
  <c r="I55" s="1"/>
  <c r="I104"/>
  <c r="I91" s="1"/>
  <c r="I141"/>
  <c r="I128" s="1"/>
  <c r="H31"/>
  <c r="H18" s="1"/>
  <c r="H68"/>
  <c r="H55" s="1"/>
  <c r="H104"/>
  <c r="H91" s="1"/>
  <c r="H141"/>
  <c r="H128" s="1"/>
  <c r="F31"/>
  <c r="F18" s="1"/>
  <c r="F104"/>
  <c r="F91" s="1"/>
  <c r="E68"/>
  <c r="E55" s="1"/>
  <c r="E104"/>
  <c r="E91" s="1"/>
  <c r="E141"/>
  <c r="E128" s="1"/>
  <c r="J12"/>
  <c r="H12"/>
  <c r="B12"/>
  <c r="H7"/>
  <c r="M123"/>
  <c r="A12" i="15" s="1"/>
  <c r="F29"/>
  <c r="G29"/>
  <c r="H21"/>
  <c r="E31"/>
  <c r="H22"/>
  <c r="E29"/>
  <c r="E32"/>
  <c r="I23"/>
  <c r="M50" i="14"/>
  <c r="A10" i="15" s="1"/>
  <c r="J123" i="14"/>
  <c r="K87"/>
  <c r="G31" i="15"/>
  <c r="E25"/>
  <c r="G25"/>
  <c r="I27"/>
  <c r="I32"/>
  <c r="F25"/>
  <c r="H26"/>
  <c r="K28"/>
  <c r="F21"/>
  <c r="G32"/>
  <c r="F37"/>
  <c r="E24"/>
  <c r="F23"/>
  <c r="G23"/>
  <c r="H24"/>
  <c r="I25"/>
  <c r="K26"/>
  <c r="C12" i="14"/>
  <c r="E12"/>
  <c r="F68"/>
  <c r="F55" s="1"/>
  <c r="C50"/>
  <c r="G50"/>
  <c r="K50"/>
  <c r="C87"/>
  <c r="E87"/>
  <c r="B123"/>
  <c r="D123"/>
  <c r="F123"/>
  <c r="H123"/>
  <c r="J141"/>
  <c r="J128" s="1"/>
  <c r="M12"/>
  <c r="A9" i="15" s="1"/>
  <c r="I31"/>
  <c r="E27"/>
  <c r="F27"/>
  <c r="G27"/>
  <c r="H28"/>
  <c r="I29"/>
  <c r="K21"/>
  <c r="K22"/>
  <c r="J104" i="1"/>
  <c r="E21" i="15"/>
  <c r="G21"/>
  <c r="G30" s="1"/>
  <c r="G17" s="1"/>
  <c r="H32"/>
  <c r="K31"/>
  <c r="F31"/>
  <c r="J32"/>
  <c r="E28"/>
  <c r="E26"/>
  <c r="F28"/>
  <c r="F24"/>
  <c r="G28"/>
  <c r="G24"/>
  <c r="H29"/>
  <c r="H25"/>
  <c r="I21"/>
  <c r="I26"/>
  <c r="I22"/>
  <c r="K27"/>
  <c r="K23"/>
  <c r="L50" i="14"/>
  <c r="L123"/>
  <c r="K32" i="15"/>
  <c r="F32"/>
  <c r="H31"/>
  <c r="A37"/>
  <c r="I16"/>
  <c r="E23"/>
  <c r="E22"/>
  <c r="F26"/>
  <c r="F22"/>
  <c r="G26"/>
  <c r="G22"/>
  <c r="H27"/>
  <c r="H23"/>
  <c r="I28"/>
  <c r="I24"/>
  <c r="K29"/>
  <c r="K25"/>
  <c r="B50" i="14"/>
  <c r="D50"/>
  <c r="F50"/>
  <c r="H50"/>
  <c r="J50"/>
  <c r="M87" l="1"/>
  <c r="A11" i="15" s="1"/>
  <c r="G87" i="14"/>
  <c r="G12"/>
  <c r="K12"/>
  <c r="F12"/>
  <c r="I87"/>
  <c r="I12"/>
  <c r="D12"/>
  <c r="K30" i="15"/>
  <c r="K17" s="1"/>
  <c r="I30"/>
  <c r="I17" s="1"/>
  <c r="D87" i="14"/>
  <c r="J87"/>
  <c r="H87"/>
  <c r="H30" i="15"/>
  <c r="H17" s="1"/>
  <c r="J29"/>
  <c r="J26"/>
  <c r="J24"/>
  <c r="J31"/>
  <c r="J27"/>
  <c r="J25"/>
  <c r="F30"/>
  <c r="F17" s="1"/>
  <c r="E30"/>
  <c r="E17" s="1"/>
  <c r="J67" i="1"/>
  <c r="F9" i="15"/>
  <c r="J28"/>
  <c r="J68" i="14"/>
  <c r="J55" s="1"/>
  <c r="J23" i="15"/>
  <c r="J54" i="1"/>
  <c r="J22" i="15"/>
  <c r="J31" i="14"/>
  <c r="J18" s="1"/>
  <c r="J104" l="1"/>
  <c r="J91" s="1"/>
  <c r="J17" i="15" s="1"/>
  <c r="J21"/>
  <c r="J30" s="1"/>
</calcChain>
</file>

<file path=xl/comments1.xml><?xml version="1.0" encoding="utf-8"?>
<comments xmlns="http://schemas.openxmlformats.org/spreadsheetml/2006/main">
  <authors>
    <author>User</author>
  </authors>
  <commentList>
    <comment ref="A16" authorId="0">
      <text>
        <r>
          <rPr>
            <b/>
            <sz val="8"/>
            <color indexed="81"/>
            <rFont val="Tahoma"/>
          </rPr>
          <t>User:</t>
        </r>
        <r>
          <rPr>
            <sz val="8"/>
            <color indexed="81"/>
            <rFont val="Tahoma"/>
          </rPr>
          <t xml:space="preserve">
This is an unduplicated count that is determined from the Roster page.  You can enter up to 1000 names</t>
        </r>
      </text>
    </comment>
    <comment ref="A20" authorId="0">
      <text>
        <r>
          <rPr>
            <b/>
            <sz val="8"/>
            <color indexed="81"/>
            <rFont val="Tahoma"/>
          </rPr>
          <t>User:</t>
        </r>
        <r>
          <rPr>
            <sz val="8"/>
            <color indexed="81"/>
            <rFont val="Tahoma"/>
          </rPr>
          <t xml:space="preserve">
The figures in these columns are taken from the Year to Date Summary page for each service type.</t>
        </r>
      </text>
    </comment>
  </commentList>
</comments>
</file>

<file path=xl/comments2.xml><?xml version="1.0" encoding="utf-8"?>
<comments xmlns="http://schemas.openxmlformats.org/spreadsheetml/2006/main">
  <authors>
    <author>User</author>
  </authors>
  <commentList>
    <comment ref="A16" authorId="0">
      <text>
        <r>
          <rPr>
            <b/>
            <sz val="8"/>
            <color indexed="81"/>
            <rFont val="Tahoma"/>
          </rPr>
          <t>User:</t>
        </r>
        <r>
          <rPr>
            <sz val="8"/>
            <color indexed="81"/>
            <rFont val="Tahoma"/>
          </rPr>
          <t xml:space="preserve">
This figure is determined by the cummulative # of cases (by Project Category Code) divided by the # of Year to Date Months.</t>
        </r>
      </text>
    </comment>
    <comment ref="A21" authorId="0">
      <text>
        <r>
          <rPr>
            <b/>
            <sz val="8"/>
            <color indexed="81"/>
            <rFont val="Tahoma"/>
          </rPr>
          <t>User:</t>
        </r>
        <r>
          <rPr>
            <sz val="8"/>
            <color indexed="81"/>
            <rFont val="Tahoma"/>
          </rPr>
          <t xml:space="preserve">
These figures are the cummulative total from each month in the workbook.  As monthly data is entered, you gain Year to Date figures.</t>
        </r>
      </text>
    </comment>
  </commentList>
</comments>
</file>

<file path=xl/sharedStrings.xml><?xml version="1.0" encoding="utf-8"?>
<sst xmlns="http://schemas.openxmlformats.org/spreadsheetml/2006/main" count="2460" uniqueCount="106">
  <si>
    <t>Maryland Department of Human Resources</t>
  </si>
  <si>
    <t>Monthly In Home Aide Direct Services Report</t>
  </si>
  <si>
    <t>Month/Year</t>
  </si>
  <si>
    <t>LDSS:</t>
  </si>
  <si>
    <t>#</t>
  </si>
  <si>
    <t>Provider Type</t>
  </si>
  <si>
    <t>LDSS Parent Aide</t>
  </si>
  <si>
    <t>DSS Aide Services</t>
  </si>
  <si>
    <t>Individual Providers</t>
  </si>
  <si>
    <t>Vendor(s)</t>
  </si>
  <si>
    <t xml:space="preserve">Please indicate the number of providers for the Type of Provider you are reporting.  Report each "provider type" seperately. </t>
  </si>
  <si>
    <t>Person completing this form:</t>
  </si>
  <si>
    <t>Total</t>
  </si>
  <si>
    <t>OTO</t>
  </si>
  <si>
    <t>04M4</t>
  </si>
  <si>
    <t>04M3</t>
  </si>
  <si>
    <t>04M2</t>
  </si>
  <si>
    <t>04M1</t>
  </si>
  <si>
    <t>Number of Clients Served</t>
  </si>
  <si>
    <t>Units of Service (In Hours)</t>
  </si>
  <si>
    <t>Chore Only</t>
  </si>
  <si>
    <t>Personal Care Only</t>
  </si>
  <si>
    <t>Heavy Chore</t>
  </si>
  <si>
    <t>Transportation/Escort - General</t>
  </si>
  <si>
    <t>Transportation/Escort - Medical</t>
  </si>
  <si>
    <t>Therapeutic Parent Aide</t>
  </si>
  <si>
    <t>Therapeutic Adult Aide</t>
  </si>
  <si>
    <t>Respite Care</t>
  </si>
  <si>
    <t>Other Client Related Services</t>
  </si>
  <si>
    <t>Total Direct Service Hours</t>
  </si>
  <si>
    <t>Aide Travel Hours</t>
  </si>
  <si>
    <t xml:space="preserve">Aide Hours - Miscellaneous Admin (optional) </t>
  </si>
  <si>
    <t xml:space="preserve">Nursing Supervision </t>
  </si>
  <si>
    <t>Indicate the number of hours of "direct" nursing care (Supervision of aides, Assessment of Clients, etc.)</t>
  </si>
  <si>
    <t xml:space="preserve">Purchase of Service </t>
  </si>
  <si>
    <t>LDSS Staff RN</t>
  </si>
  <si>
    <t>APS Support</t>
  </si>
  <si>
    <t>TotaL Number of Service Hours</t>
  </si>
  <si>
    <t>Total Number of Service Hours</t>
  </si>
  <si>
    <t>Fiscal Year</t>
  </si>
  <si>
    <t>Avg Number of Clients Served/Month</t>
  </si>
  <si>
    <t>Total Units of Service (In Hours)</t>
  </si>
  <si>
    <t>CummulativeTotal Direct Service Hrs</t>
  </si>
  <si>
    <t>Cummulative Aide Travel Hours</t>
  </si>
  <si>
    <t xml:space="preserve">Cummulative Nursing Supervision </t>
  </si>
  <si>
    <t>Average # of Providers by Type per Month</t>
  </si>
  <si>
    <t>This Excel Workbook is for entering data into the revised 516 form.  It is not madatory that you use this spreadsheet, but it will provide you with easily accessible and timely information on IHAS services.</t>
  </si>
  <si>
    <t>Return to</t>
  </si>
  <si>
    <t>Select the Month for Entering Data</t>
  </si>
  <si>
    <t>Main Page</t>
  </si>
  <si>
    <t>Welcome to the new IHAS 516 Report.</t>
  </si>
  <si>
    <t>The Main Page lists the months of the fiscal year for which you will be reporting. When you click on a month you will be taken to that spreadsheet.</t>
  </si>
  <si>
    <t>The "Master Year to Date Summary" is a grand total for all types of aide services combined, while the "Year to Date Summary" will show summary data for each type of vendor service.</t>
  </si>
  <si>
    <t>Master Year to Date Summary</t>
  </si>
  <si>
    <t>Year to Date Summary</t>
  </si>
  <si>
    <r>
      <t xml:space="preserve">Each Report month actually contains 4 reports.  The type of service being reported in highlighted in </t>
    </r>
    <r>
      <rPr>
        <b/>
        <sz val="10"/>
        <rFont val="Arial"/>
        <family val="2"/>
      </rPr>
      <t xml:space="preserve">BOLD. </t>
    </r>
    <r>
      <rPr>
        <sz val="10"/>
        <rFont val="Arial"/>
        <family val="2"/>
      </rPr>
      <t>Page breaks have already been inserted so when you print a report month, you will actually print 4 pages.</t>
    </r>
  </si>
  <si>
    <t>Enter the LDSS and name of person completing the report on the Main Page.  The information will automatically fill in on the remaining sheets.</t>
  </si>
  <si>
    <t>This workbook contains 1 tab for each report month as well as 2 cummulative "summary views" of any data entered.</t>
  </si>
  <si>
    <t>This refers to clients who actively received IHAS services at any point during the report month.  The Case has NOT been closed or suspended.</t>
  </si>
  <si>
    <t>This is formula driven cell.  It's value will be automatically calculated when you enter data in the next section.</t>
  </si>
  <si>
    <t>Last Name</t>
  </si>
  <si>
    <t>First Name</t>
  </si>
  <si>
    <t xml:space="preserve">Refers to number of hours cases where only Chore Services are being provided in the report month. </t>
  </si>
  <si>
    <t>Refers to the number of hours where only Personal Care services are being provided in the report month.</t>
  </si>
  <si>
    <t>Pcat</t>
  </si>
  <si>
    <t>Personal Care</t>
  </si>
  <si>
    <t>Transportation - General</t>
  </si>
  <si>
    <t>Transportation - Medical</t>
  </si>
  <si>
    <t>Respite</t>
  </si>
  <si>
    <t>Other Client Services</t>
  </si>
  <si>
    <t>Monthly Total Service Hours</t>
  </si>
  <si>
    <t>Definitions</t>
  </si>
  <si>
    <t>Cummulative Nursing Supervision - POS</t>
  </si>
  <si>
    <t>Cummulative Nursing Supervision - DSS</t>
  </si>
  <si>
    <t>Instructions</t>
  </si>
  <si>
    <t>Phone #</t>
  </si>
  <si>
    <t>Accp Date</t>
  </si>
  <si>
    <t>Close Date</t>
  </si>
  <si>
    <t>Close Code</t>
  </si>
  <si>
    <t>July</t>
  </si>
  <si>
    <t>August</t>
  </si>
  <si>
    <t>September</t>
  </si>
  <si>
    <t>October</t>
  </si>
  <si>
    <t>November</t>
  </si>
  <si>
    <t xml:space="preserve">December </t>
  </si>
  <si>
    <t>January</t>
  </si>
  <si>
    <t>February</t>
  </si>
  <si>
    <t>March</t>
  </si>
  <si>
    <t>April</t>
  </si>
  <si>
    <t xml:space="preserve">May </t>
  </si>
  <si>
    <t>June</t>
  </si>
  <si>
    <t>Number of Clients Served/Month</t>
  </si>
  <si>
    <t># of Providers by Type per Month</t>
  </si>
  <si>
    <t>December</t>
  </si>
  <si>
    <t>May</t>
  </si>
  <si>
    <t>Per Month</t>
  </si>
  <si>
    <t>YTD Avg</t>
  </si>
  <si>
    <t>Average # of Providers per Month During the Report Year</t>
  </si>
  <si>
    <t>Total # Clients Served Year to Date</t>
  </si>
  <si>
    <t>LDSS</t>
  </si>
  <si>
    <r>
      <t xml:space="preserve">Complete the report for each report month.  Save the file by naming it with your local department and report month.  For example, the July Report for Cecil County would be </t>
    </r>
    <r>
      <rPr>
        <b/>
        <sz val="10"/>
        <rFont val="Arial"/>
        <family val="2"/>
      </rPr>
      <t>"Cecil July 2013"</t>
    </r>
    <r>
      <rPr>
        <sz val="10"/>
        <rFont val="Arial"/>
        <family val="2"/>
      </rPr>
      <t>.</t>
    </r>
  </si>
  <si>
    <r>
      <t xml:space="preserve">Completed reports should be emailed to April Seitz at </t>
    </r>
    <r>
      <rPr>
        <u/>
        <sz val="10"/>
        <rFont val="Arial"/>
        <family val="2"/>
      </rPr>
      <t>ASeitz@dhr.state.md.us</t>
    </r>
  </si>
  <si>
    <t>Fiscal Year 2014</t>
  </si>
  <si>
    <t>Sept</t>
  </si>
  <si>
    <t>7/13</t>
  </si>
  <si>
    <t>July 2013</t>
  </si>
</sst>
</file>

<file path=xl/styles.xml><?xml version="1.0" encoding="utf-8"?>
<styleSheet xmlns="http://schemas.openxmlformats.org/spreadsheetml/2006/main">
  <numFmts count="1">
    <numFmt numFmtId="164" formatCode="0.0"/>
  </numFmts>
  <fonts count="12">
    <font>
      <sz val="10"/>
      <name val="Arial"/>
    </font>
    <font>
      <b/>
      <sz val="10"/>
      <name val="Arial"/>
      <family val="2"/>
    </font>
    <font>
      <sz val="8"/>
      <name val="Arial"/>
      <family val="2"/>
    </font>
    <font>
      <sz val="9"/>
      <name val="Arial"/>
      <family val="2"/>
    </font>
    <font>
      <sz val="10"/>
      <name val="Arial"/>
      <family val="2"/>
    </font>
    <font>
      <u/>
      <sz val="10"/>
      <color indexed="12"/>
      <name val="Arial"/>
    </font>
    <font>
      <sz val="12"/>
      <name val="Arial"/>
      <family val="2"/>
    </font>
    <font>
      <b/>
      <sz val="14"/>
      <name val="Arial"/>
      <family val="2"/>
    </font>
    <font>
      <b/>
      <sz val="9"/>
      <name val="Arial"/>
      <family val="2"/>
    </font>
    <font>
      <sz val="8"/>
      <color indexed="81"/>
      <name val="Tahoma"/>
    </font>
    <font>
      <b/>
      <sz val="8"/>
      <color indexed="81"/>
      <name val="Tahoma"/>
    </font>
    <font>
      <u/>
      <sz val="10"/>
      <name val="Arial"/>
      <family val="2"/>
    </font>
  </fonts>
  <fills count="5">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theme="4" tint="0.59999389629810485"/>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97">
    <xf numFmtId="0" fontId="0" fillId="0" borderId="0" xfId="0"/>
    <xf numFmtId="0" fontId="0" fillId="0" borderId="0" xfId="0" applyAlignment="1">
      <alignment horizontal="center"/>
    </xf>
    <xf numFmtId="0" fontId="1" fillId="0" borderId="0" xfId="0" applyFont="1"/>
    <xf numFmtId="0" fontId="0" fillId="0" borderId="1" xfId="0" applyBorder="1"/>
    <xf numFmtId="0" fontId="2" fillId="0" borderId="0" xfId="0" applyFont="1"/>
    <xf numFmtId="0" fontId="4" fillId="0" borderId="0" xfId="0" applyFont="1"/>
    <xf numFmtId="0" fontId="0" fillId="2" borderId="2" xfId="0" applyFill="1"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1" fillId="0" borderId="2" xfId="0" applyFont="1" applyBorder="1" applyAlignment="1">
      <alignment horizontal="center"/>
    </xf>
    <xf numFmtId="0" fontId="0" fillId="0" borderId="2" xfId="0" applyBorder="1"/>
    <xf numFmtId="0" fontId="2" fillId="2" borderId="2" xfId="0" applyFont="1" applyFill="1" applyBorder="1" applyAlignment="1">
      <alignment horizontal="center"/>
    </xf>
    <xf numFmtId="0" fontId="0" fillId="0" borderId="0" xfId="0" applyFill="1"/>
    <xf numFmtId="0" fontId="0" fillId="0" borderId="3" xfId="0" applyFill="1" applyBorder="1"/>
    <xf numFmtId="0" fontId="5" fillId="0" borderId="0" xfId="1" applyAlignment="1" applyProtection="1"/>
    <xf numFmtId="0" fontId="6" fillId="0" borderId="0" xfId="0" applyFont="1"/>
    <xf numFmtId="49" fontId="5" fillId="0" borderId="0" xfId="1" applyNumberFormat="1" applyAlignment="1" applyProtection="1"/>
    <xf numFmtId="0" fontId="0" fillId="0" borderId="0" xfId="0" applyAlignment="1">
      <alignment vertical="top"/>
    </xf>
    <xf numFmtId="0" fontId="0" fillId="0" borderId="0" xfId="0" applyAlignment="1">
      <alignment vertical="top" wrapText="1"/>
    </xf>
    <xf numFmtId="0" fontId="0" fillId="0" borderId="0" xfId="0" applyAlignment="1"/>
    <xf numFmtId="0" fontId="0" fillId="0" borderId="0" xfId="0" applyAlignment="1">
      <alignment textRotation="90"/>
    </xf>
    <xf numFmtId="0" fontId="7" fillId="0" borderId="0" xfId="0" applyFont="1"/>
    <xf numFmtId="0" fontId="0" fillId="0" borderId="0" xfId="0" applyBorder="1"/>
    <xf numFmtId="0" fontId="0" fillId="0" borderId="2" xfId="0" applyBorder="1" applyAlignment="1" applyProtection="1">
      <alignment horizontal="center"/>
      <protection locked="0"/>
    </xf>
    <xf numFmtId="0" fontId="0" fillId="0" borderId="2" xfId="0" applyBorder="1" applyProtection="1">
      <protection locked="0"/>
    </xf>
    <xf numFmtId="0" fontId="1" fillId="0" borderId="3" xfId="0" applyFont="1" applyBorder="1" applyProtection="1">
      <protection locked="0"/>
    </xf>
    <xf numFmtId="49" fontId="5" fillId="0" borderId="0" xfId="1" applyNumberFormat="1" applyFont="1" applyAlignment="1" applyProtection="1"/>
    <xf numFmtId="0" fontId="4" fillId="0" borderId="0" xfId="0" applyFont="1" applyBorder="1"/>
    <xf numFmtId="14" fontId="0" fillId="0" borderId="0" xfId="0" applyNumberFormat="1"/>
    <xf numFmtId="164" fontId="0" fillId="0" borderId="2" xfId="0" applyNumberFormat="1" applyBorder="1" applyAlignment="1" applyProtection="1">
      <alignment horizontal="center"/>
      <protection locked="0"/>
    </xf>
    <xf numFmtId="0" fontId="5" fillId="0" borderId="0" xfId="1" applyAlignment="1" applyProtection="1"/>
    <xf numFmtId="0" fontId="0" fillId="2" borderId="2" xfId="0" applyFill="1" applyBorder="1" applyAlignment="1">
      <alignment horizontal="center"/>
    </xf>
    <xf numFmtId="0" fontId="0" fillId="0" borderId="2" xfId="0" applyBorder="1" applyAlignment="1">
      <alignment textRotation="90"/>
    </xf>
    <xf numFmtId="0" fontId="0" fillId="0" borderId="2" xfId="0" applyBorder="1" applyAlignment="1"/>
    <xf numFmtId="14" fontId="0" fillId="0" borderId="2" xfId="0" applyNumberFormat="1" applyBorder="1"/>
    <xf numFmtId="0" fontId="0" fillId="4" borderId="0" xfId="0" applyFill="1" applyBorder="1" applyAlignment="1">
      <alignment horizontal="center"/>
    </xf>
    <xf numFmtId="0" fontId="1" fillId="0" borderId="2" xfId="0" applyFont="1" applyBorder="1"/>
    <xf numFmtId="0" fontId="1" fillId="0" borderId="2" xfId="0" applyFont="1" applyBorder="1" applyAlignment="1">
      <alignment horizontal="center" vertical="center"/>
    </xf>
    <xf numFmtId="0" fontId="0" fillId="0" borderId="0" xfId="0" applyAlignment="1">
      <alignment vertical="top" wrapText="1"/>
    </xf>
    <xf numFmtId="0" fontId="0" fillId="0" borderId="0" xfId="0" applyAlignment="1">
      <alignment wrapText="1"/>
    </xf>
    <xf numFmtId="0" fontId="0" fillId="0" borderId="0" xfId="0" applyNumberFormat="1" applyAlignment="1">
      <alignment horizontal="left"/>
    </xf>
    <xf numFmtId="0" fontId="0" fillId="0" borderId="1" xfId="0" applyBorder="1" applyAlignment="1">
      <alignment horizontal="left"/>
    </xf>
    <xf numFmtId="0" fontId="0" fillId="0" borderId="3" xfId="0" applyBorder="1" applyAlignment="1" applyProtection="1">
      <alignment horizontal="left"/>
      <protection locked="0"/>
    </xf>
    <xf numFmtId="0" fontId="1" fillId="3" borderId="4" xfId="0" applyFont="1" applyFill="1" applyBorder="1" applyAlignment="1">
      <alignment horizontal="center"/>
    </xf>
    <xf numFmtId="0" fontId="1" fillId="3" borderId="1"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3" xfId="0" applyFont="1" applyFill="1" applyBorder="1" applyAlignment="1">
      <alignment horizontal="center"/>
    </xf>
    <xf numFmtId="0" fontId="1" fillId="3" borderId="7" xfId="0" applyFont="1" applyFill="1" applyBorder="1" applyAlignment="1">
      <alignment horizontal="center"/>
    </xf>
    <xf numFmtId="0" fontId="5" fillId="0" borderId="0" xfId="1" applyAlignment="1" applyProtection="1"/>
    <xf numFmtId="0" fontId="0" fillId="0" borderId="0" xfId="0" applyAlignment="1"/>
    <xf numFmtId="0" fontId="0" fillId="0" borderId="3" xfId="0" applyBorder="1" applyAlignment="1" applyProtection="1">
      <alignment wrapText="1"/>
      <protection locked="0"/>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vertical="top" wrapText="1"/>
    </xf>
    <xf numFmtId="0" fontId="1" fillId="0" borderId="2" xfId="0" applyFont="1" applyBorder="1" applyAlignment="1">
      <alignment horizontal="left" vertical="top"/>
    </xf>
    <xf numFmtId="0" fontId="0" fillId="0" borderId="2" xfId="0" applyBorder="1" applyAlignment="1">
      <alignment vertical="top"/>
    </xf>
    <xf numFmtId="0" fontId="1" fillId="0" borderId="2" xfId="0" applyFont="1" applyBorder="1" applyAlignment="1">
      <alignment vertical="top" wrapText="1"/>
    </xf>
    <xf numFmtId="0" fontId="4" fillId="0" borderId="0" xfId="0" applyFont="1" applyAlignment="1">
      <alignment vertical="top" wrapText="1"/>
    </xf>
    <xf numFmtId="0" fontId="1" fillId="0" borderId="4" xfId="0" applyFont="1" applyBorder="1" applyAlignment="1">
      <alignment vertical="top" wrapText="1"/>
    </xf>
    <xf numFmtId="0" fontId="1" fillId="0" borderId="1"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3" xfId="0" applyFont="1" applyBorder="1" applyAlignment="1">
      <alignment vertical="top" wrapText="1"/>
    </xf>
    <xf numFmtId="0" fontId="1" fillId="0" borderId="7" xfId="0" applyFont="1"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5" xfId="0" applyFont="1" applyBorder="1" applyAlignment="1">
      <alignment vertical="top" wrapText="1"/>
    </xf>
    <xf numFmtId="0" fontId="0" fillId="0" borderId="0" xfId="0" applyAlignment="1">
      <alignment horizontal="right"/>
    </xf>
    <xf numFmtId="0" fontId="0" fillId="0" borderId="0" xfId="0" applyAlignment="1">
      <alignment horizontal="left"/>
    </xf>
    <xf numFmtId="0" fontId="0" fillId="0" borderId="2" xfId="0" applyBorder="1" applyAlignment="1">
      <alignment horizontal="left"/>
    </xf>
    <xf numFmtId="0" fontId="1" fillId="0" borderId="2" xfId="0" applyFont="1" applyBorder="1" applyAlignment="1">
      <alignment horizontal="right"/>
    </xf>
    <xf numFmtId="0" fontId="0" fillId="0" borderId="2" xfId="0" applyBorder="1" applyAlignment="1">
      <alignment horizontal="right"/>
    </xf>
    <xf numFmtId="0" fontId="3" fillId="0" borderId="2" xfId="0" applyFont="1" applyBorder="1" applyAlignment="1">
      <alignment horizontal="right"/>
    </xf>
    <xf numFmtId="0" fontId="0" fillId="0" borderId="3" xfId="0" applyBorder="1" applyAlignment="1">
      <alignment horizontal="left"/>
    </xf>
    <xf numFmtId="0" fontId="0" fillId="2" borderId="3" xfId="0" applyFill="1" applyBorder="1" applyAlignment="1">
      <alignment horizontal="left"/>
    </xf>
    <xf numFmtId="0" fontId="0" fillId="2" borderId="7" xfId="0" applyFill="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 xfId="0" applyBorder="1" applyAlignment="1">
      <alignment horizontal="right"/>
    </xf>
    <xf numFmtId="0" fontId="0" fillId="2" borderId="2" xfId="0" applyFill="1" applyBorder="1" applyAlignment="1">
      <alignment horizontal="center"/>
    </xf>
    <xf numFmtId="49" fontId="0" fillId="0" borderId="3" xfId="0" applyNumberForma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4" fillId="0" borderId="3" xfId="0" applyFont="1" applyBorder="1" applyAlignment="1">
      <alignment horizontal="center"/>
    </xf>
    <xf numFmtId="49" fontId="4" fillId="0" borderId="3" xfId="0" applyNumberFormat="1" applyFont="1" applyBorder="1" applyAlignment="1">
      <alignment horizontal="center"/>
    </xf>
    <xf numFmtId="0" fontId="1" fillId="0" borderId="2" xfId="0"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23"/>
  <sheetViews>
    <sheetView zoomScale="75" workbookViewId="0">
      <selection sqref="A1:M1"/>
    </sheetView>
  </sheetViews>
  <sheetFormatPr defaultRowHeight="12.75"/>
  <cols>
    <col min="2" max="2" width="15.42578125" customWidth="1"/>
  </cols>
  <sheetData>
    <row r="1" spans="1:13">
      <c r="A1" s="43" t="s">
        <v>0</v>
      </c>
      <c r="B1" s="44"/>
      <c r="C1" s="44"/>
      <c r="D1" s="44"/>
      <c r="E1" s="44"/>
      <c r="F1" s="44"/>
      <c r="G1" s="44"/>
      <c r="H1" s="44"/>
      <c r="I1" s="44"/>
      <c r="J1" s="44"/>
      <c r="K1" s="44"/>
      <c r="L1" s="44"/>
      <c r="M1" s="45"/>
    </row>
    <row r="2" spans="1:13">
      <c r="A2" s="46" t="s">
        <v>1</v>
      </c>
      <c r="B2" s="47"/>
      <c r="C2" s="47"/>
      <c r="D2" s="47"/>
      <c r="E2" s="47"/>
      <c r="F2" s="47"/>
      <c r="G2" s="47"/>
      <c r="H2" s="47"/>
      <c r="I2" s="47"/>
      <c r="J2" s="47"/>
      <c r="K2" s="47"/>
      <c r="L2" s="47"/>
      <c r="M2" s="48"/>
    </row>
    <row r="4" spans="1:13" ht="15">
      <c r="A4" s="15" t="s">
        <v>48</v>
      </c>
    </row>
    <row r="5" spans="1:13" ht="15">
      <c r="A5" s="15"/>
    </row>
    <row r="6" spans="1:13">
      <c r="B6" s="14" t="s">
        <v>74</v>
      </c>
    </row>
    <row r="7" spans="1:13">
      <c r="B7" s="16" t="s">
        <v>79</v>
      </c>
      <c r="E7" s="49" t="s">
        <v>53</v>
      </c>
      <c r="F7" s="50"/>
      <c r="G7" s="50"/>
      <c r="H7" t="s">
        <v>102</v>
      </c>
    </row>
    <row r="8" spans="1:13">
      <c r="B8" s="26" t="s">
        <v>80</v>
      </c>
    </row>
    <row r="9" spans="1:13">
      <c r="B9" s="16" t="s">
        <v>103</v>
      </c>
      <c r="E9" s="49" t="s">
        <v>54</v>
      </c>
      <c r="F9" s="50"/>
    </row>
    <row r="10" spans="1:13">
      <c r="B10" s="16" t="s">
        <v>82</v>
      </c>
    </row>
    <row r="11" spans="1:13">
      <c r="B11" s="16" t="s">
        <v>83</v>
      </c>
    </row>
    <row r="12" spans="1:13">
      <c r="B12" s="16" t="s">
        <v>84</v>
      </c>
      <c r="E12" s="51"/>
      <c r="F12" s="51"/>
      <c r="G12" s="51"/>
      <c r="H12" s="51"/>
      <c r="I12" s="51"/>
      <c r="J12" s="51"/>
    </row>
    <row r="13" spans="1:13">
      <c r="B13" s="16" t="s">
        <v>85</v>
      </c>
      <c r="E13" s="41" t="s">
        <v>3</v>
      </c>
      <c r="F13" s="41"/>
      <c r="G13" s="41"/>
      <c r="H13" s="41"/>
      <c r="I13" s="41"/>
      <c r="J13" s="41"/>
    </row>
    <row r="14" spans="1:13">
      <c r="B14" s="16" t="s">
        <v>86</v>
      </c>
    </row>
    <row r="15" spans="1:13">
      <c r="B15" s="16" t="s">
        <v>87</v>
      </c>
      <c r="E15" s="42"/>
      <c r="F15" s="42"/>
      <c r="G15" s="42"/>
      <c r="H15" s="42"/>
      <c r="I15" s="42"/>
      <c r="J15" s="42"/>
    </row>
    <row r="16" spans="1:13">
      <c r="B16" s="16" t="s">
        <v>88</v>
      </c>
      <c r="E16" t="s">
        <v>11</v>
      </c>
    </row>
    <row r="17" spans="1:13">
      <c r="B17" s="16" t="s">
        <v>89</v>
      </c>
    </row>
    <row r="18" spans="1:13">
      <c r="B18" s="16" t="s">
        <v>90</v>
      </c>
      <c r="E18" s="40"/>
      <c r="F18" s="40"/>
      <c r="G18" s="40"/>
      <c r="H18" s="40"/>
    </row>
    <row r="19" spans="1:13">
      <c r="E19" t="s">
        <v>75</v>
      </c>
    </row>
    <row r="21" spans="1:13">
      <c r="A21" s="38" t="s">
        <v>46</v>
      </c>
      <c r="B21" s="39"/>
      <c r="C21" s="39"/>
      <c r="D21" s="39"/>
      <c r="E21" s="39"/>
      <c r="F21" s="39"/>
      <c r="G21" s="39"/>
      <c r="H21" s="39"/>
      <c r="I21" s="39"/>
      <c r="J21" s="39"/>
      <c r="K21" s="39"/>
      <c r="L21" s="39"/>
      <c r="M21" s="39"/>
    </row>
    <row r="22" spans="1:13">
      <c r="A22" s="39"/>
      <c r="B22" s="39"/>
      <c r="C22" s="39"/>
      <c r="D22" s="39"/>
      <c r="E22" s="39"/>
      <c r="F22" s="39"/>
      <c r="G22" s="39"/>
      <c r="H22" s="39"/>
      <c r="I22" s="39"/>
      <c r="J22" s="39"/>
      <c r="K22" s="39"/>
      <c r="L22" s="39"/>
      <c r="M22" s="39"/>
    </row>
    <row r="23" spans="1:13">
      <c r="A23" s="39"/>
      <c r="B23" s="39"/>
      <c r="C23" s="39"/>
      <c r="D23" s="39"/>
      <c r="E23" s="39"/>
      <c r="F23" s="39"/>
      <c r="G23" s="39"/>
      <c r="H23" s="39"/>
      <c r="I23" s="39"/>
      <c r="J23" s="39"/>
      <c r="K23" s="39"/>
      <c r="L23" s="39"/>
      <c r="M23" s="39"/>
    </row>
  </sheetData>
  <mergeCells count="9">
    <mergeCell ref="A21:M23"/>
    <mergeCell ref="E18:H18"/>
    <mergeCell ref="E13:J13"/>
    <mergeCell ref="E15:J15"/>
    <mergeCell ref="A1:M1"/>
    <mergeCell ref="A2:M2"/>
    <mergeCell ref="E7:G7"/>
    <mergeCell ref="E9:F9"/>
    <mergeCell ref="E12:J12"/>
  </mergeCells>
  <phoneticPr fontId="0" type="noConversion"/>
  <hyperlinks>
    <hyperlink ref="B9" location="Sept!A1" display="Sept"/>
    <hyperlink ref="B10" location="Oct!A1" display="October"/>
    <hyperlink ref="B11" location="Nov!A1" display="November"/>
    <hyperlink ref="B12" location="Dec!A1" display="December "/>
    <hyperlink ref="B13" location="Jan!A1" display="January"/>
    <hyperlink ref="B14" location="Feb!A1" display="February"/>
    <hyperlink ref="B15" location="Mar!A1" display="March"/>
    <hyperlink ref="B16" location="April!A1" display="April"/>
    <hyperlink ref="B17" location="May!A1" display="May "/>
    <hyperlink ref="B18" location="June!A1" display="June"/>
    <hyperlink ref="E7" location="'Master YTD Summary'!A1" display="Master Year to Date Summary"/>
    <hyperlink ref="E9" location="'Year to Date Summary'!A1" display="Year to Date Summary"/>
    <hyperlink ref="B6" location="Instructions!A1" display="Instructions"/>
    <hyperlink ref="B7" location="July!A1" display="July"/>
    <hyperlink ref="B8" location="August!A1" display="August!A1"/>
  </hyperlinks>
  <pageMargins left="0.75" right="0.75" top="1" bottom="1" header="0.5" footer="0.5"/>
  <pageSetup orientation="landscape" horizontalDpi="4294967293" r:id="rId1"/>
  <headerFooter alignWithMargins="0">
    <oddHeader>&amp;R&amp;"Arial,Bold"&amp;11SSA/IHAS/15-001-S
Attachment W</oddHeader>
  </headerFooter>
</worksheet>
</file>

<file path=xl/worksheets/sheet10.xml><?xml version="1.0" encoding="utf-8"?>
<worksheet xmlns="http://schemas.openxmlformats.org/spreadsheetml/2006/main" xmlns:r="http://schemas.openxmlformats.org/officeDocument/2006/relationships">
  <dimension ref="A1:M148"/>
  <sheetViews>
    <sheetView tabSelected="1" topLeftCell="A49"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11.xml><?xml version="1.0" encoding="utf-8"?>
<worksheet xmlns="http://schemas.openxmlformats.org/spreadsheetml/2006/main" xmlns:r="http://schemas.openxmlformats.org/officeDocument/2006/relationships">
  <dimension ref="A1:M148"/>
  <sheetViews>
    <sheetView tabSelected="1" topLeftCell="A55"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12.xml><?xml version="1.0" encoding="utf-8"?>
<worksheet xmlns="http://schemas.openxmlformats.org/spreadsheetml/2006/main" xmlns:r="http://schemas.openxmlformats.org/officeDocument/2006/relationships">
  <dimension ref="A1:M148"/>
  <sheetViews>
    <sheetView tabSelected="1" topLeftCell="A46"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13.xml><?xml version="1.0" encoding="utf-8"?>
<worksheet xmlns="http://schemas.openxmlformats.org/spreadsheetml/2006/main" xmlns:r="http://schemas.openxmlformats.org/officeDocument/2006/relationships">
  <dimension ref="A1:M148"/>
  <sheetViews>
    <sheetView tabSelected="1" topLeftCell="A58"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14.xml><?xml version="1.0" encoding="utf-8"?>
<worksheet xmlns="http://schemas.openxmlformats.org/spreadsheetml/2006/main" xmlns:r="http://schemas.openxmlformats.org/officeDocument/2006/relationships">
  <dimension ref="A1:M148"/>
  <sheetViews>
    <sheetView tabSelected="1" topLeftCell="A49"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15.xml><?xml version="1.0" encoding="utf-8"?>
<worksheet xmlns="http://schemas.openxmlformats.org/spreadsheetml/2006/main" xmlns:r="http://schemas.openxmlformats.org/officeDocument/2006/relationships">
  <dimension ref="A1:M148"/>
  <sheetViews>
    <sheetView tabSelected="1" topLeftCell="A49"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16.xml><?xml version="1.0" encoding="utf-8"?>
<worksheet xmlns="http://schemas.openxmlformats.org/spreadsheetml/2006/main" xmlns:r="http://schemas.openxmlformats.org/officeDocument/2006/relationships">
  <dimension ref="A1:M148"/>
  <sheetViews>
    <sheetView tabSelected="1"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whole" allowBlank="1" showInputMessage="1" showErrorMessage="1" sqref="E16:I16 K16 B36">
      <formula1>0</formula1>
      <formula2>500</formula2>
    </dataValidation>
    <dataValidation type="decimal" allowBlank="1" showInputMessage="1" showErrorMessage="1" sqref="E21:I29 K21:K29 K142:K143 E58:I66 K58:K66 E68:K69 E95:I103 K95:K103 E105:I106 K105:K106 E132:I140 K132:K140 E142:I143 E31:I32 K31:K32">
      <formula1>0.5</formula1>
      <formula2>5000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17.xml><?xml version="1.0" encoding="utf-8"?>
<worksheet xmlns="http://schemas.openxmlformats.org/spreadsheetml/2006/main" xmlns:r="http://schemas.openxmlformats.org/officeDocument/2006/relationships">
  <dimension ref="A1:P756"/>
  <sheetViews>
    <sheetView tabSelected="1" zoomScale="75" workbookViewId="0">
      <selection activeCell="H81" sqref="H81:M81"/>
    </sheetView>
  </sheetViews>
  <sheetFormatPr defaultRowHeight="12.75"/>
  <cols>
    <col min="1" max="2" width="15.7109375" customWidth="1"/>
    <col min="3" max="3" width="8.7109375" customWidth="1"/>
    <col min="4" max="5" width="10.7109375" customWidth="1"/>
    <col min="6" max="6" width="5.7109375" customWidth="1"/>
    <col min="8" max="8" width="5.7109375" customWidth="1"/>
    <col min="9" max="9" width="10.140625" bestFit="1" customWidth="1"/>
    <col min="10" max="16" width="5.7109375" customWidth="1"/>
  </cols>
  <sheetData>
    <row r="1" spans="1:16" s="20" customFormat="1" ht="111">
      <c r="A1" s="32"/>
      <c r="B1" s="32"/>
      <c r="C1" s="32" t="s">
        <v>64</v>
      </c>
      <c r="D1" s="32" t="s">
        <v>76</v>
      </c>
      <c r="E1" s="32" t="s">
        <v>77</v>
      </c>
      <c r="F1" s="32" t="s">
        <v>78</v>
      </c>
      <c r="G1" s="32" t="s">
        <v>5</v>
      </c>
      <c r="H1" s="32" t="s">
        <v>20</v>
      </c>
      <c r="I1" s="32" t="s">
        <v>65</v>
      </c>
      <c r="J1" s="32" t="s">
        <v>22</v>
      </c>
      <c r="K1" s="32" t="s">
        <v>66</v>
      </c>
      <c r="L1" s="32" t="s">
        <v>67</v>
      </c>
      <c r="M1" s="32" t="s">
        <v>25</v>
      </c>
      <c r="N1" s="32" t="s">
        <v>26</v>
      </c>
      <c r="O1" s="32" t="s">
        <v>68</v>
      </c>
      <c r="P1" s="32" t="s">
        <v>69</v>
      </c>
    </row>
    <row r="2" spans="1:16" s="19" customFormat="1">
      <c r="A2" s="96" t="s">
        <v>70</v>
      </c>
      <c r="B2" s="96"/>
      <c r="C2" s="9"/>
      <c r="D2" s="9"/>
      <c r="E2" s="9"/>
      <c r="F2" s="9"/>
      <c r="G2" s="33"/>
      <c r="H2" s="33"/>
      <c r="I2" s="33"/>
      <c r="J2" s="33"/>
      <c r="K2" s="33"/>
      <c r="L2" s="33"/>
      <c r="M2" s="33"/>
      <c r="N2" s="33"/>
      <c r="O2" s="33"/>
      <c r="P2" s="33"/>
    </row>
    <row r="3" spans="1:16">
      <c r="A3" s="10" t="s">
        <v>60</v>
      </c>
      <c r="B3" s="10" t="s">
        <v>61</v>
      </c>
      <c r="C3" s="10"/>
      <c r="D3" s="10"/>
      <c r="E3" s="10"/>
      <c r="F3" s="10"/>
      <c r="G3" s="10"/>
      <c r="H3" s="10"/>
      <c r="I3" s="10"/>
      <c r="J3" s="10"/>
      <c r="K3" s="10"/>
      <c r="L3" s="10"/>
      <c r="M3" s="10"/>
      <c r="N3" s="10"/>
      <c r="O3" s="10"/>
      <c r="P3" s="10"/>
    </row>
    <row r="4" spans="1:16">
      <c r="A4" s="10"/>
      <c r="B4" s="10"/>
      <c r="C4" s="10"/>
      <c r="D4" s="10"/>
      <c r="E4" s="10"/>
      <c r="F4" s="10"/>
      <c r="G4" s="10"/>
      <c r="H4" s="10"/>
      <c r="I4" s="10"/>
      <c r="J4" s="10"/>
      <c r="K4" s="10"/>
      <c r="L4" s="10"/>
      <c r="M4" s="10"/>
      <c r="N4" s="10"/>
      <c r="O4" s="10"/>
      <c r="P4" s="10"/>
    </row>
    <row r="5" spans="1:16">
      <c r="A5" s="10"/>
      <c r="B5" s="10"/>
      <c r="C5" s="10"/>
      <c r="D5" s="34"/>
      <c r="E5" s="10"/>
      <c r="F5" s="10"/>
      <c r="G5" s="10"/>
      <c r="H5" s="10"/>
      <c r="I5" s="34"/>
      <c r="J5" s="10"/>
      <c r="K5" s="10"/>
      <c r="L5" s="10"/>
      <c r="M5" s="10"/>
      <c r="N5" s="10"/>
      <c r="O5" s="10"/>
      <c r="P5" s="10"/>
    </row>
    <row r="6" spans="1:16">
      <c r="A6" s="10"/>
      <c r="B6" s="10"/>
      <c r="C6" s="10"/>
      <c r="D6" s="34"/>
      <c r="E6" s="10"/>
      <c r="F6" s="10"/>
      <c r="G6" s="10"/>
      <c r="H6" s="10"/>
      <c r="I6" s="34"/>
      <c r="J6" s="10"/>
      <c r="K6" s="10"/>
      <c r="L6" s="10"/>
      <c r="M6" s="10"/>
      <c r="N6" s="10"/>
      <c r="O6" s="10"/>
      <c r="P6" s="10"/>
    </row>
    <row r="7" spans="1:16">
      <c r="A7" s="10"/>
      <c r="B7" s="10"/>
      <c r="C7" s="10"/>
      <c r="D7" s="34"/>
      <c r="E7" s="10"/>
      <c r="F7" s="10"/>
      <c r="G7" s="10"/>
      <c r="H7" s="10"/>
      <c r="I7" s="34"/>
      <c r="J7" s="10"/>
      <c r="K7" s="10"/>
      <c r="L7" s="10"/>
      <c r="M7" s="10"/>
      <c r="N7" s="10"/>
      <c r="O7" s="10"/>
      <c r="P7" s="10"/>
    </row>
    <row r="8" spans="1:16">
      <c r="A8" s="10"/>
      <c r="B8" s="10"/>
      <c r="C8" s="10"/>
      <c r="D8" s="34"/>
      <c r="E8" s="10"/>
      <c r="F8" s="10"/>
      <c r="G8" s="10"/>
      <c r="H8" s="10"/>
      <c r="I8" s="34"/>
      <c r="J8" s="10"/>
      <c r="K8" s="10"/>
      <c r="L8" s="10"/>
      <c r="M8" s="10"/>
      <c r="N8" s="10"/>
      <c r="O8" s="10"/>
      <c r="P8" s="10"/>
    </row>
    <row r="9" spans="1:16">
      <c r="A9" s="10"/>
      <c r="B9" s="10"/>
      <c r="C9" s="10"/>
      <c r="D9" s="34"/>
      <c r="E9" s="10"/>
      <c r="F9" s="10"/>
      <c r="G9" s="10"/>
      <c r="H9" s="10"/>
      <c r="I9" s="34"/>
      <c r="J9" s="10"/>
      <c r="K9" s="10"/>
      <c r="L9" s="10"/>
      <c r="M9" s="10"/>
      <c r="N9" s="10"/>
      <c r="O9" s="10"/>
      <c r="P9" s="10"/>
    </row>
    <row r="10" spans="1:16">
      <c r="A10" s="10"/>
      <c r="B10" s="10"/>
      <c r="C10" s="10"/>
      <c r="D10" s="34"/>
      <c r="E10" s="10"/>
      <c r="F10" s="10"/>
      <c r="G10" s="10"/>
      <c r="H10" s="10"/>
      <c r="I10" s="34"/>
      <c r="J10" s="10"/>
      <c r="K10" s="10"/>
      <c r="L10" s="10"/>
      <c r="M10" s="10"/>
      <c r="N10" s="10"/>
      <c r="O10" s="10"/>
      <c r="P10" s="10"/>
    </row>
    <row r="11" spans="1:16">
      <c r="A11" s="10"/>
      <c r="B11" s="10"/>
      <c r="C11" s="10"/>
      <c r="D11" s="34"/>
      <c r="E11" s="10"/>
      <c r="F11" s="10"/>
      <c r="G11" s="10"/>
      <c r="H11" s="10"/>
      <c r="I11" s="34"/>
      <c r="J11" s="10"/>
      <c r="K11" s="10"/>
      <c r="L11" s="10"/>
      <c r="M11" s="10"/>
      <c r="N11" s="10"/>
      <c r="O11" s="10"/>
      <c r="P11" s="10"/>
    </row>
    <row r="12" spans="1:16">
      <c r="A12" s="10"/>
      <c r="B12" s="10"/>
      <c r="C12" s="10"/>
      <c r="D12" s="34"/>
      <c r="E12" s="10"/>
      <c r="F12" s="10"/>
      <c r="G12" s="10"/>
      <c r="H12" s="10"/>
      <c r="I12" s="34"/>
      <c r="J12" s="10"/>
      <c r="K12" s="10"/>
      <c r="L12" s="10"/>
      <c r="M12" s="10"/>
      <c r="N12" s="10"/>
      <c r="O12" s="10"/>
      <c r="P12" s="10"/>
    </row>
    <row r="13" spans="1:16">
      <c r="A13" s="10"/>
      <c r="B13" s="10"/>
      <c r="C13" s="10"/>
      <c r="D13" s="34"/>
      <c r="E13" s="10"/>
      <c r="F13" s="10"/>
      <c r="G13" s="10"/>
      <c r="H13" s="10"/>
      <c r="I13" s="34"/>
      <c r="J13" s="10"/>
      <c r="K13" s="10"/>
      <c r="L13" s="10"/>
      <c r="M13" s="10"/>
      <c r="N13" s="10"/>
      <c r="O13" s="10"/>
      <c r="P13" s="10"/>
    </row>
    <row r="14" spans="1:16">
      <c r="A14" s="10"/>
      <c r="B14" s="10"/>
      <c r="C14" s="10"/>
      <c r="D14" s="34"/>
      <c r="E14" s="10"/>
      <c r="F14" s="10"/>
      <c r="G14" s="10"/>
      <c r="H14" s="10"/>
      <c r="I14" s="34"/>
      <c r="J14" s="10"/>
      <c r="K14" s="10"/>
      <c r="L14" s="10"/>
      <c r="M14" s="10"/>
      <c r="N14" s="10"/>
      <c r="O14" s="10"/>
      <c r="P14" s="10"/>
    </row>
    <row r="15" spans="1:16">
      <c r="A15" s="10"/>
      <c r="B15" s="10"/>
      <c r="C15" s="10"/>
      <c r="D15" s="34"/>
      <c r="E15" s="10"/>
      <c r="F15" s="10"/>
      <c r="G15" s="10"/>
      <c r="H15" s="10"/>
      <c r="I15" s="34"/>
      <c r="J15" s="10"/>
      <c r="K15" s="10"/>
      <c r="L15" s="10"/>
      <c r="M15" s="10"/>
      <c r="N15" s="10"/>
      <c r="O15" s="10"/>
      <c r="P15" s="10"/>
    </row>
    <row r="16" spans="1:16">
      <c r="A16" s="10"/>
      <c r="B16" s="10"/>
      <c r="C16" s="10"/>
      <c r="D16" s="34"/>
      <c r="E16" s="10"/>
      <c r="F16" s="10"/>
      <c r="G16" s="10"/>
      <c r="H16" s="10"/>
      <c r="I16" s="34"/>
      <c r="J16" s="10"/>
      <c r="K16" s="10"/>
      <c r="L16" s="10"/>
      <c r="M16" s="10"/>
      <c r="N16" s="10"/>
      <c r="O16" s="10"/>
      <c r="P16" s="10"/>
    </row>
    <row r="17" spans="1:16">
      <c r="A17" s="10"/>
      <c r="B17" s="10"/>
      <c r="C17" s="10"/>
      <c r="D17" s="34"/>
      <c r="E17" s="10"/>
      <c r="F17" s="10"/>
      <c r="G17" s="10"/>
      <c r="H17" s="10"/>
      <c r="I17" s="34"/>
      <c r="J17" s="10"/>
      <c r="K17" s="10"/>
      <c r="L17" s="10"/>
      <c r="M17" s="10"/>
      <c r="N17" s="10"/>
      <c r="O17" s="10"/>
      <c r="P17" s="10"/>
    </row>
    <row r="18" spans="1:16">
      <c r="A18" s="10"/>
      <c r="B18" s="10"/>
      <c r="C18" s="10"/>
      <c r="D18" s="34"/>
      <c r="E18" s="10"/>
      <c r="F18" s="10"/>
      <c r="G18" s="10"/>
      <c r="H18" s="10"/>
      <c r="I18" s="34"/>
      <c r="J18" s="10"/>
      <c r="K18" s="10"/>
      <c r="L18" s="10"/>
      <c r="M18" s="10"/>
      <c r="N18" s="10"/>
      <c r="O18" s="10"/>
      <c r="P18" s="10"/>
    </row>
    <row r="19" spans="1:16">
      <c r="A19" s="10"/>
      <c r="B19" s="10"/>
      <c r="C19" s="10"/>
      <c r="D19" s="34"/>
      <c r="E19" s="10"/>
      <c r="F19" s="10"/>
      <c r="G19" s="10"/>
      <c r="H19" s="10"/>
      <c r="I19" s="34"/>
      <c r="J19" s="10"/>
      <c r="K19" s="10"/>
      <c r="L19" s="10"/>
      <c r="M19" s="10"/>
      <c r="N19" s="10"/>
      <c r="O19" s="10"/>
      <c r="P19" s="10"/>
    </row>
    <row r="20" spans="1:16">
      <c r="A20" s="10"/>
      <c r="B20" s="10"/>
      <c r="C20" s="10"/>
      <c r="D20" s="34"/>
      <c r="E20" s="10"/>
      <c r="F20" s="10"/>
      <c r="G20" s="10"/>
      <c r="H20" s="10"/>
      <c r="I20" s="34"/>
      <c r="J20" s="10"/>
      <c r="K20" s="10"/>
      <c r="L20" s="10"/>
      <c r="M20" s="10"/>
      <c r="N20" s="10"/>
      <c r="O20" s="10"/>
      <c r="P20" s="10"/>
    </row>
    <row r="21" spans="1:16">
      <c r="A21" s="10"/>
      <c r="B21" s="10"/>
      <c r="C21" s="10"/>
      <c r="D21" s="34"/>
      <c r="E21" s="10"/>
      <c r="F21" s="10"/>
      <c r="G21" s="10"/>
      <c r="H21" s="10"/>
      <c r="I21" s="34"/>
      <c r="J21" s="10"/>
      <c r="K21" s="10"/>
      <c r="L21" s="10"/>
      <c r="M21" s="10"/>
      <c r="N21" s="10"/>
      <c r="O21" s="10"/>
      <c r="P21" s="10"/>
    </row>
    <row r="22" spans="1:16">
      <c r="A22" s="10"/>
      <c r="B22" s="10"/>
      <c r="C22" s="10"/>
      <c r="D22" s="34"/>
      <c r="E22" s="10"/>
      <c r="F22" s="10"/>
      <c r="G22" s="10"/>
      <c r="H22" s="10"/>
      <c r="I22" s="34"/>
      <c r="J22" s="10"/>
      <c r="K22" s="10"/>
      <c r="L22" s="10"/>
      <c r="M22" s="10"/>
      <c r="N22" s="10"/>
      <c r="O22" s="10"/>
      <c r="P22" s="10"/>
    </row>
    <row r="23" spans="1:16">
      <c r="A23" s="10"/>
      <c r="B23" s="10"/>
      <c r="C23" s="10"/>
      <c r="D23" s="34"/>
      <c r="E23" s="10"/>
      <c r="F23" s="10"/>
      <c r="G23" s="10"/>
      <c r="H23" s="10"/>
      <c r="I23" s="34"/>
      <c r="J23" s="10"/>
      <c r="K23" s="10"/>
      <c r="L23" s="10"/>
      <c r="M23" s="10"/>
      <c r="N23" s="10"/>
      <c r="O23" s="10"/>
      <c r="P23" s="10"/>
    </row>
    <row r="24" spans="1:16">
      <c r="A24" s="10"/>
      <c r="B24" s="10"/>
      <c r="C24" s="10"/>
      <c r="D24" s="34"/>
      <c r="E24" s="10"/>
      <c r="F24" s="10"/>
      <c r="G24" s="10"/>
      <c r="H24" s="10"/>
      <c r="I24" s="34"/>
      <c r="J24" s="10"/>
      <c r="K24" s="10"/>
      <c r="L24" s="10"/>
      <c r="M24" s="10"/>
      <c r="N24" s="10"/>
      <c r="O24" s="10"/>
      <c r="P24" s="10"/>
    </row>
    <row r="25" spans="1:16">
      <c r="A25" s="10"/>
      <c r="B25" s="10"/>
      <c r="C25" s="10"/>
      <c r="D25" s="34"/>
      <c r="E25" s="10"/>
      <c r="F25" s="10"/>
      <c r="G25" s="10"/>
      <c r="H25" s="10"/>
      <c r="I25" s="34"/>
      <c r="J25" s="10"/>
      <c r="K25" s="10"/>
      <c r="L25" s="10"/>
      <c r="M25" s="10"/>
      <c r="N25" s="10"/>
      <c r="O25" s="10"/>
      <c r="P25" s="10"/>
    </row>
    <row r="26" spans="1:16">
      <c r="A26" s="10"/>
      <c r="B26" s="10"/>
      <c r="C26" s="10"/>
      <c r="D26" s="34"/>
      <c r="E26" s="10"/>
      <c r="F26" s="10"/>
      <c r="G26" s="10"/>
      <c r="H26" s="10"/>
      <c r="I26" s="34"/>
      <c r="J26" s="10"/>
      <c r="K26" s="10"/>
      <c r="L26" s="10"/>
      <c r="M26" s="10"/>
      <c r="N26" s="10"/>
      <c r="O26" s="10"/>
      <c r="P26" s="10"/>
    </row>
    <row r="27" spans="1:16">
      <c r="A27" s="10"/>
      <c r="B27" s="10"/>
      <c r="C27" s="10"/>
      <c r="D27" s="34"/>
      <c r="E27" s="10"/>
      <c r="F27" s="10"/>
      <c r="G27" s="10"/>
      <c r="H27" s="10"/>
      <c r="I27" s="34"/>
      <c r="J27" s="10"/>
      <c r="K27" s="10"/>
      <c r="L27" s="10"/>
      <c r="M27" s="10"/>
      <c r="N27" s="10"/>
      <c r="O27" s="10"/>
      <c r="P27" s="10"/>
    </row>
    <row r="28" spans="1:16">
      <c r="A28" s="10"/>
      <c r="B28" s="10"/>
      <c r="C28" s="10"/>
      <c r="D28" s="34"/>
      <c r="E28" s="10"/>
      <c r="F28" s="10"/>
      <c r="G28" s="10"/>
      <c r="H28" s="10"/>
      <c r="I28" s="34"/>
      <c r="J28" s="10"/>
      <c r="K28" s="10"/>
      <c r="L28" s="10"/>
      <c r="M28" s="10"/>
      <c r="N28" s="10"/>
      <c r="O28" s="10"/>
      <c r="P28" s="10"/>
    </row>
    <row r="29" spans="1:16">
      <c r="A29" s="10"/>
      <c r="B29" s="10"/>
      <c r="C29" s="10"/>
      <c r="D29" s="34"/>
      <c r="E29" s="10"/>
      <c r="F29" s="10"/>
      <c r="G29" s="10"/>
      <c r="H29" s="10"/>
      <c r="I29" s="34"/>
      <c r="J29" s="10"/>
      <c r="K29" s="10"/>
      <c r="L29" s="10"/>
      <c r="M29" s="10"/>
      <c r="N29" s="10"/>
      <c r="O29" s="10"/>
      <c r="P29" s="10"/>
    </row>
    <row r="30" spans="1:16">
      <c r="A30" s="10"/>
      <c r="B30" s="10"/>
      <c r="C30" s="10"/>
      <c r="D30" s="34"/>
      <c r="E30" s="10"/>
      <c r="F30" s="10"/>
      <c r="G30" s="10"/>
      <c r="H30" s="10"/>
      <c r="I30" s="34"/>
      <c r="J30" s="10"/>
      <c r="K30" s="10"/>
      <c r="L30" s="10"/>
      <c r="M30" s="10"/>
      <c r="N30" s="10"/>
      <c r="O30" s="10"/>
      <c r="P30" s="10"/>
    </row>
    <row r="31" spans="1:16">
      <c r="A31" s="10"/>
      <c r="B31" s="10"/>
      <c r="C31" s="10"/>
      <c r="D31" s="34"/>
      <c r="E31" s="10"/>
      <c r="F31" s="10"/>
      <c r="G31" s="10"/>
      <c r="H31" s="10"/>
      <c r="I31" s="34"/>
      <c r="J31" s="10"/>
      <c r="K31" s="10"/>
      <c r="L31" s="10"/>
      <c r="M31" s="10"/>
      <c r="N31" s="10"/>
      <c r="O31" s="10"/>
      <c r="P31" s="10"/>
    </row>
    <row r="32" spans="1:16">
      <c r="A32" s="10"/>
      <c r="B32" s="10"/>
      <c r="C32" s="10"/>
      <c r="D32" s="34"/>
      <c r="E32" s="10"/>
      <c r="F32" s="10"/>
      <c r="G32" s="10"/>
      <c r="H32" s="10"/>
      <c r="I32" s="34"/>
      <c r="J32" s="10"/>
      <c r="K32" s="10"/>
      <c r="L32" s="10"/>
      <c r="M32" s="10"/>
      <c r="N32" s="10"/>
      <c r="O32" s="10"/>
      <c r="P32" s="10"/>
    </row>
    <row r="33" spans="1:16">
      <c r="A33" s="10"/>
      <c r="B33" s="10"/>
      <c r="C33" s="10"/>
      <c r="D33" s="34"/>
      <c r="E33" s="10"/>
      <c r="F33" s="10"/>
      <c r="G33" s="10"/>
      <c r="H33" s="10"/>
      <c r="I33" s="34"/>
      <c r="J33" s="10"/>
      <c r="K33" s="10"/>
      <c r="L33" s="10"/>
      <c r="M33" s="10"/>
      <c r="N33" s="10"/>
      <c r="O33" s="10"/>
      <c r="P33" s="10"/>
    </row>
    <row r="34" spans="1:16">
      <c r="A34" s="10"/>
      <c r="B34" s="10"/>
      <c r="C34" s="10"/>
      <c r="D34" s="34"/>
      <c r="E34" s="10"/>
      <c r="F34" s="10"/>
      <c r="G34" s="10"/>
      <c r="H34" s="10"/>
      <c r="I34" s="34"/>
      <c r="J34" s="10"/>
      <c r="K34" s="10"/>
      <c r="L34" s="10"/>
      <c r="M34" s="10"/>
      <c r="N34" s="10"/>
      <c r="O34" s="10"/>
      <c r="P34" s="10"/>
    </row>
    <row r="35" spans="1:16">
      <c r="A35" s="10"/>
      <c r="B35" s="10"/>
      <c r="C35" s="10"/>
      <c r="D35" s="34"/>
      <c r="E35" s="10"/>
      <c r="F35" s="10"/>
      <c r="G35" s="10"/>
      <c r="H35" s="10"/>
      <c r="I35" s="34"/>
      <c r="J35" s="10"/>
      <c r="K35" s="10"/>
      <c r="L35" s="10"/>
      <c r="M35" s="10"/>
      <c r="N35" s="10"/>
      <c r="O35" s="10"/>
      <c r="P35" s="10"/>
    </row>
    <row r="36" spans="1:16">
      <c r="A36" s="10"/>
      <c r="B36" s="10"/>
      <c r="C36" s="10"/>
      <c r="D36" s="34"/>
      <c r="E36" s="10"/>
      <c r="F36" s="10"/>
      <c r="G36" s="10"/>
      <c r="H36" s="10"/>
      <c r="I36" s="34"/>
      <c r="J36" s="10"/>
      <c r="K36" s="10"/>
      <c r="L36" s="10"/>
      <c r="M36" s="10"/>
      <c r="N36" s="10"/>
      <c r="O36" s="10"/>
      <c r="P36" s="10"/>
    </row>
    <row r="37" spans="1:16">
      <c r="A37" s="10"/>
      <c r="B37" s="10"/>
      <c r="C37" s="10"/>
      <c r="D37" s="34"/>
      <c r="E37" s="10"/>
      <c r="F37" s="10"/>
      <c r="G37" s="10"/>
      <c r="H37" s="10"/>
      <c r="I37" s="34"/>
      <c r="J37" s="10"/>
      <c r="K37" s="10"/>
      <c r="L37" s="10"/>
      <c r="M37" s="10"/>
      <c r="N37" s="10"/>
      <c r="O37" s="10"/>
      <c r="P37" s="10"/>
    </row>
    <row r="38" spans="1:16">
      <c r="A38" s="10"/>
      <c r="B38" s="10"/>
      <c r="C38" s="10"/>
      <c r="D38" s="34"/>
      <c r="E38" s="10"/>
      <c r="F38" s="10"/>
      <c r="G38" s="10"/>
      <c r="H38" s="10"/>
      <c r="I38" s="34"/>
      <c r="J38" s="10"/>
      <c r="K38" s="10"/>
      <c r="L38" s="10"/>
      <c r="M38" s="10"/>
      <c r="N38" s="10"/>
      <c r="O38" s="10"/>
      <c r="P38" s="10"/>
    </row>
    <row r="39" spans="1:16">
      <c r="A39" s="10"/>
      <c r="B39" s="10"/>
      <c r="C39" s="10"/>
      <c r="D39" s="34"/>
      <c r="E39" s="10"/>
      <c r="F39" s="10"/>
      <c r="G39" s="10"/>
      <c r="H39" s="10"/>
      <c r="I39" s="34"/>
      <c r="J39" s="10"/>
      <c r="K39" s="10"/>
      <c r="L39" s="10"/>
      <c r="M39" s="10"/>
      <c r="N39" s="10"/>
      <c r="O39" s="10"/>
      <c r="P39" s="10"/>
    </row>
    <row r="40" spans="1:16">
      <c r="A40" s="10"/>
      <c r="B40" s="10"/>
      <c r="C40" s="10"/>
      <c r="D40" s="34"/>
      <c r="E40" s="10"/>
      <c r="F40" s="10"/>
      <c r="G40" s="10"/>
      <c r="H40" s="10"/>
      <c r="I40" s="34"/>
      <c r="J40" s="10"/>
      <c r="K40" s="10"/>
      <c r="L40" s="10"/>
      <c r="M40" s="10"/>
      <c r="N40" s="10"/>
      <c r="O40" s="10"/>
      <c r="P40" s="10"/>
    </row>
    <row r="41" spans="1:16">
      <c r="A41" s="10"/>
      <c r="B41" s="10"/>
      <c r="C41" s="10"/>
      <c r="D41" s="34"/>
      <c r="E41" s="10"/>
      <c r="F41" s="10"/>
      <c r="G41" s="10"/>
      <c r="H41" s="10"/>
      <c r="I41" s="34"/>
      <c r="J41" s="10"/>
      <c r="K41" s="10"/>
      <c r="L41" s="10"/>
      <c r="M41" s="10"/>
      <c r="N41" s="10"/>
      <c r="O41" s="10"/>
      <c r="P41" s="10"/>
    </row>
    <row r="42" spans="1:16">
      <c r="D42" s="28"/>
      <c r="I42" s="28"/>
    </row>
    <row r="43" spans="1:16">
      <c r="D43" s="28"/>
      <c r="I43" s="28"/>
    </row>
    <row r="44" spans="1:16">
      <c r="D44" s="28"/>
      <c r="I44" s="28"/>
    </row>
    <row r="45" spans="1:16">
      <c r="D45" s="28"/>
      <c r="I45" s="28"/>
    </row>
    <row r="46" spans="1:16">
      <c r="D46" s="28"/>
      <c r="I46" s="28"/>
    </row>
    <row r="47" spans="1:16">
      <c r="D47" s="28"/>
      <c r="I47" s="28"/>
    </row>
    <row r="48" spans="1:16">
      <c r="D48" s="28"/>
      <c r="I48" s="28"/>
    </row>
    <row r="49" spans="4:9">
      <c r="D49" s="28"/>
      <c r="I49" s="28"/>
    </row>
    <row r="50" spans="4:9">
      <c r="D50" s="28"/>
      <c r="I50" s="28"/>
    </row>
    <row r="51" spans="4:9">
      <c r="D51" s="28"/>
      <c r="I51" s="28"/>
    </row>
    <row r="52" spans="4:9">
      <c r="D52" s="28"/>
      <c r="I52" s="28"/>
    </row>
    <row r="53" spans="4:9">
      <c r="D53" s="28"/>
      <c r="I53" s="28"/>
    </row>
    <row r="54" spans="4:9">
      <c r="D54" s="28"/>
      <c r="I54" s="28"/>
    </row>
    <row r="55" spans="4:9">
      <c r="D55" s="28"/>
      <c r="I55" s="28"/>
    </row>
    <row r="56" spans="4:9">
      <c r="D56" s="28"/>
      <c r="I56" s="28"/>
    </row>
    <row r="57" spans="4:9">
      <c r="D57" s="28"/>
      <c r="I57" s="28"/>
    </row>
    <row r="58" spans="4:9">
      <c r="D58" s="28"/>
      <c r="I58" s="28"/>
    </row>
    <row r="59" spans="4:9">
      <c r="D59" s="28"/>
      <c r="I59" s="28"/>
    </row>
    <row r="60" spans="4:9">
      <c r="D60" s="28"/>
      <c r="I60" s="28"/>
    </row>
    <row r="61" spans="4:9">
      <c r="D61" s="28"/>
      <c r="I61" s="28"/>
    </row>
    <row r="62" spans="4:9">
      <c r="D62" s="28"/>
      <c r="I62" s="28"/>
    </row>
    <row r="63" spans="4:9">
      <c r="D63" s="28"/>
      <c r="I63" s="28"/>
    </row>
    <row r="64" spans="4:9">
      <c r="D64" s="28"/>
      <c r="I64" s="28"/>
    </row>
    <row r="65" spans="4:9">
      <c r="D65" s="28"/>
      <c r="I65" s="28"/>
    </row>
    <row r="66" spans="4:9">
      <c r="D66" s="28"/>
      <c r="I66" s="28"/>
    </row>
    <row r="67" spans="4:9">
      <c r="D67" s="28"/>
      <c r="I67" s="28"/>
    </row>
    <row r="68" spans="4:9">
      <c r="D68" s="28"/>
      <c r="I68" s="28"/>
    </row>
    <row r="69" spans="4:9">
      <c r="D69" s="28"/>
      <c r="I69" s="28"/>
    </row>
    <row r="70" spans="4:9">
      <c r="D70" s="28"/>
      <c r="I70" s="28"/>
    </row>
    <row r="71" spans="4:9">
      <c r="D71" s="28"/>
      <c r="I71" s="28"/>
    </row>
    <row r="72" spans="4:9">
      <c r="D72" s="28"/>
      <c r="I72" s="28"/>
    </row>
    <row r="73" spans="4:9">
      <c r="D73" s="28"/>
      <c r="I73" s="28"/>
    </row>
    <row r="74" spans="4:9">
      <c r="D74" s="28"/>
      <c r="I74" s="28"/>
    </row>
    <row r="75" spans="4:9">
      <c r="D75" s="28"/>
      <c r="I75" s="28"/>
    </row>
    <row r="76" spans="4:9">
      <c r="D76" s="28"/>
      <c r="I76" s="28"/>
    </row>
    <row r="77" spans="4:9">
      <c r="D77" s="28"/>
      <c r="I77" s="28"/>
    </row>
    <row r="78" spans="4:9">
      <c r="D78" s="28"/>
      <c r="I78" s="28"/>
    </row>
    <row r="79" spans="4:9">
      <c r="D79" s="28"/>
      <c r="I79" s="28"/>
    </row>
    <row r="80" spans="4:9">
      <c r="D80" s="28"/>
      <c r="I80" s="28"/>
    </row>
    <row r="81" spans="4:9">
      <c r="D81" s="28"/>
      <c r="I81" s="28"/>
    </row>
    <row r="82" spans="4:9">
      <c r="D82" s="28"/>
      <c r="I82" s="28"/>
    </row>
    <row r="83" spans="4:9">
      <c r="D83" s="28"/>
      <c r="I83" s="28"/>
    </row>
    <row r="84" spans="4:9">
      <c r="D84" s="28"/>
      <c r="I84" s="28"/>
    </row>
    <row r="85" spans="4:9">
      <c r="D85" s="28"/>
      <c r="I85" s="28"/>
    </row>
    <row r="86" spans="4:9">
      <c r="D86" s="28"/>
      <c r="I86" s="28"/>
    </row>
    <row r="87" spans="4:9">
      <c r="D87" s="28"/>
      <c r="I87" s="28"/>
    </row>
    <row r="88" spans="4:9">
      <c r="D88" s="28"/>
      <c r="I88" s="28"/>
    </row>
    <row r="89" spans="4:9">
      <c r="D89" s="28"/>
      <c r="I89" s="28"/>
    </row>
    <row r="90" spans="4:9">
      <c r="D90" s="28"/>
      <c r="I90" s="28"/>
    </row>
    <row r="91" spans="4:9">
      <c r="D91" s="28"/>
      <c r="I91" s="28"/>
    </row>
    <row r="92" spans="4:9">
      <c r="D92" s="28"/>
      <c r="I92" s="28"/>
    </row>
    <row r="93" spans="4:9">
      <c r="D93" s="28"/>
      <c r="I93" s="28"/>
    </row>
    <row r="94" spans="4:9">
      <c r="D94" s="28"/>
      <c r="I94" s="28"/>
    </row>
    <row r="95" spans="4:9">
      <c r="D95" s="28"/>
      <c r="I95" s="28"/>
    </row>
    <row r="96" spans="4:9">
      <c r="D96" s="28"/>
      <c r="I96" s="28"/>
    </row>
    <row r="97" spans="4:9">
      <c r="D97" s="28"/>
      <c r="I97" s="28"/>
    </row>
    <row r="98" spans="4:9">
      <c r="D98" s="28"/>
      <c r="I98" s="28"/>
    </row>
    <row r="99" spans="4:9">
      <c r="D99" s="28"/>
      <c r="I99" s="28"/>
    </row>
    <row r="100" spans="4:9">
      <c r="D100" s="28"/>
      <c r="I100" s="28"/>
    </row>
    <row r="101" spans="4:9">
      <c r="D101" s="28"/>
      <c r="I101" s="28"/>
    </row>
    <row r="102" spans="4:9">
      <c r="D102" s="28"/>
      <c r="I102" s="28"/>
    </row>
    <row r="103" spans="4:9">
      <c r="D103" s="28"/>
      <c r="I103" s="28"/>
    </row>
    <row r="104" spans="4:9">
      <c r="D104" s="28"/>
      <c r="I104" s="28"/>
    </row>
    <row r="105" spans="4:9">
      <c r="D105" s="28"/>
      <c r="I105" s="28"/>
    </row>
    <row r="106" spans="4:9">
      <c r="D106" s="28"/>
      <c r="I106" s="28"/>
    </row>
    <row r="107" spans="4:9">
      <c r="D107" s="28"/>
      <c r="I107" s="28"/>
    </row>
    <row r="108" spans="4:9">
      <c r="D108" s="28"/>
      <c r="I108" s="28"/>
    </row>
    <row r="109" spans="4:9">
      <c r="D109" s="28"/>
      <c r="I109" s="28"/>
    </row>
    <row r="110" spans="4:9">
      <c r="D110" s="28"/>
      <c r="I110" s="28"/>
    </row>
    <row r="111" spans="4:9">
      <c r="D111" s="28"/>
      <c r="I111" s="28"/>
    </row>
    <row r="112" spans="4:9">
      <c r="D112" s="28"/>
      <c r="I112" s="28"/>
    </row>
    <row r="113" spans="4:9">
      <c r="D113" s="28"/>
      <c r="I113" s="28"/>
    </row>
    <row r="114" spans="4:9">
      <c r="D114" s="28"/>
      <c r="I114" s="28"/>
    </row>
    <row r="115" spans="4:9">
      <c r="D115" s="28"/>
      <c r="I115" s="28"/>
    </row>
    <row r="116" spans="4:9">
      <c r="D116" s="28"/>
      <c r="I116" s="28"/>
    </row>
    <row r="117" spans="4:9">
      <c r="D117" s="28"/>
      <c r="I117" s="28"/>
    </row>
    <row r="118" spans="4:9">
      <c r="D118" s="28"/>
      <c r="I118" s="28"/>
    </row>
    <row r="119" spans="4:9">
      <c r="D119" s="28"/>
      <c r="I119" s="28"/>
    </row>
    <row r="120" spans="4:9">
      <c r="D120" s="28"/>
      <c r="I120" s="28"/>
    </row>
    <row r="121" spans="4:9">
      <c r="D121" s="28"/>
      <c r="I121" s="28"/>
    </row>
    <row r="122" spans="4:9">
      <c r="D122" s="28"/>
      <c r="I122" s="28"/>
    </row>
    <row r="123" spans="4:9">
      <c r="D123" s="28"/>
      <c r="I123" s="28"/>
    </row>
    <row r="124" spans="4:9">
      <c r="D124" s="28"/>
      <c r="I124" s="28"/>
    </row>
    <row r="125" spans="4:9">
      <c r="D125" s="28"/>
      <c r="I125" s="28"/>
    </row>
    <row r="126" spans="4:9">
      <c r="D126" s="28"/>
      <c r="I126" s="28"/>
    </row>
    <row r="127" spans="4:9">
      <c r="D127" s="28"/>
      <c r="I127" s="28"/>
    </row>
    <row r="128" spans="4:9">
      <c r="D128" s="28"/>
      <c r="I128" s="28"/>
    </row>
    <row r="129" spans="4:9">
      <c r="D129" s="28"/>
      <c r="I129" s="28"/>
    </row>
    <row r="130" spans="4:9">
      <c r="D130" s="28"/>
      <c r="I130" s="28"/>
    </row>
    <row r="131" spans="4:9">
      <c r="D131" s="28"/>
      <c r="I131" s="28"/>
    </row>
    <row r="132" spans="4:9">
      <c r="D132" s="28"/>
      <c r="I132" s="28"/>
    </row>
    <row r="133" spans="4:9">
      <c r="D133" s="28"/>
      <c r="I133" s="28"/>
    </row>
    <row r="134" spans="4:9">
      <c r="D134" s="28"/>
      <c r="I134" s="28"/>
    </row>
    <row r="135" spans="4:9">
      <c r="D135" s="28"/>
      <c r="I135" s="28"/>
    </row>
    <row r="136" spans="4:9">
      <c r="D136" s="28"/>
      <c r="I136" s="28"/>
    </row>
    <row r="137" spans="4:9">
      <c r="D137" s="28"/>
      <c r="I137" s="28"/>
    </row>
    <row r="138" spans="4:9">
      <c r="D138" s="28"/>
      <c r="I138" s="28"/>
    </row>
    <row r="139" spans="4:9">
      <c r="D139" s="28"/>
      <c r="I139" s="28"/>
    </row>
    <row r="140" spans="4:9">
      <c r="D140" s="28"/>
      <c r="I140" s="28"/>
    </row>
    <row r="141" spans="4:9">
      <c r="D141" s="28"/>
      <c r="I141" s="28"/>
    </row>
    <row r="142" spans="4:9">
      <c r="D142" s="28"/>
      <c r="I142" s="28"/>
    </row>
    <row r="143" spans="4:9">
      <c r="D143" s="28"/>
      <c r="I143" s="28"/>
    </row>
    <row r="144" spans="4:9">
      <c r="D144" s="28"/>
      <c r="I144" s="28"/>
    </row>
    <row r="145" spans="4:9">
      <c r="D145" s="28"/>
      <c r="I145" s="28"/>
    </row>
    <row r="146" spans="4:9">
      <c r="D146" s="28"/>
      <c r="I146" s="28"/>
    </row>
    <row r="147" spans="4:9">
      <c r="D147" s="28"/>
      <c r="I147" s="28"/>
    </row>
    <row r="148" spans="4:9">
      <c r="D148" s="28"/>
      <c r="I148" s="28"/>
    </row>
    <row r="149" spans="4:9">
      <c r="D149" s="28"/>
      <c r="I149" s="28"/>
    </row>
    <row r="150" spans="4:9">
      <c r="D150" s="28"/>
      <c r="I150" s="28"/>
    </row>
    <row r="151" spans="4:9">
      <c r="D151" s="28"/>
      <c r="I151" s="28"/>
    </row>
    <row r="152" spans="4:9">
      <c r="D152" s="28"/>
      <c r="I152" s="28"/>
    </row>
    <row r="153" spans="4:9">
      <c r="D153" s="28"/>
      <c r="I153" s="28"/>
    </row>
    <row r="154" spans="4:9">
      <c r="D154" s="28"/>
      <c r="I154" s="28"/>
    </row>
    <row r="155" spans="4:9">
      <c r="D155" s="28"/>
      <c r="I155" s="28"/>
    </row>
    <row r="156" spans="4:9">
      <c r="D156" s="28"/>
      <c r="I156" s="28"/>
    </row>
    <row r="157" spans="4:9">
      <c r="D157" s="28"/>
      <c r="I157" s="28"/>
    </row>
    <row r="158" spans="4:9">
      <c r="D158" s="28"/>
      <c r="I158" s="28"/>
    </row>
    <row r="159" spans="4:9">
      <c r="D159" s="28"/>
      <c r="I159" s="28"/>
    </row>
    <row r="160" spans="4:9">
      <c r="D160" s="28"/>
      <c r="I160" s="28"/>
    </row>
    <row r="161" spans="4:9">
      <c r="D161" s="28"/>
      <c r="I161" s="28"/>
    </row>
    <row r="162" spans="4:9">
      <c r="D162" s="28"/>
      <c r="I162" s="28"/>
    </row>
    <row r="163" spans="4:9">
      <c r="D163" s="28"/>
      <c r="I163" s="28"/>
    </row>
    <row r="164" spans="4:9">
      <c r="D164" s="28"/>
      <c r="I164" s="28"/>
    </row>
    <row r="165" spans="4:9">
      <c r="D165" s="28"/>
      <c r="I165" s="28"/>
    </row>
    <row r="166" spans="4:9">
      <c r="D166" s="28"/>
      <c r="I166" s="28"/>
    </row>
    <row r="167" spans="4:9">
      <c r="D167" s="28"/>
      <c r="I167" s="28"/>
    </row>
    <row r="168" spans="4:9">
      <c r="D168" s="28"/>
      <c r="I168" s="28"/>
    </row>
    <row r="169" spans="4:9">
      <c r="D169" s="28"/>
      <c r="I169" s="28"/>
    </row>
    <row r="170" spans="4:9">
      <c r="D170" s="28"/>
      <c r="I170" s="28"/>
    </row>
    <row r="171" spans="4:9">
      <c r="D171" s="28"/>
      <c r="I171" s="28"/>
    </row>
    <row r="172" spans="4:9">
      <c r="D172" s="28"/>
      <c r="I172" s="28"/>
    </row>
    <row r="173" spans="4:9">
      <c r="D173" s="28"/>
      <c r="I173" s="28"/>
    </row>
    <row r="174" spans="4:9">
      <c r="D174" s="28"/>
      <c r="I174" s="28"/>
    </row>
    <row r="175" spans="4:9">
      <c r="D175" s="28"/>
      <c r="I175" s="28"/>
    </row>
    <row r="176" spans="4:9">
      <c r="D176" s="28"/>
      <c r="I176" s="28"/>
    </row>
    <row r="177" spans="4:9">
      <c r="D177" s="28"/>
      <c r="I177" s="28"/>
    </row>
    <row r="178" spans="4:9">
      <c r="D178" s="28"/>
      <c r="I178" s="28"/>
    </row>
    <row r="179" spans="4:9">
      <c r="D179" s="28"/>
      <c r="I179" s="28"/>
    </row>
    <row r="180" spans="4:9">
      <c r="D180" s="28"/>
      <c r="I180" s="28"/>
    </row>
    <row r="181" spans="4:9">
      <c r="D181" s="28"/>
      <c r="I181" s="28"/>
    </row>
    <row r="182" spans="4:9">
      <c r="D182" s="28"/>
      <c r="I182" s="28"/>
    </row>
    <row r="183" spans="4:9">
      <c r="D183" s="28"/>
      <c r="I183" s="28"/>
    </row>
    <row r="184" spans="4:9">
      <c r="D184" s="28"/>
      <c r="I184" s="28"/>
    </row>
    <row r="185" spans="4:9">
      <c r="D185" s="28"/>
      <c r="I185" s="28"/>
    </row>
    <row r="186" spans="4:9">
      <c r="D186" s="28"/>
      <c r="I186" s="28"/>
    </row>
    <row r="187" spans="4:9">
      <c r="D187" s="28"/>
      <c r="I187" s="28"/>
    </row>
    <row r="188" spans="4:9">
      <c r="D188" s="28"/>
      <c r="I188" s="28"/>
    </row>
    <row r="189" spans="4:9">
      <c r="D189" s="28"/>
      <c r="I189" s="28"/>
    </row>
    <row r="190" spans="4:9">
      <c r="D190" s="28"/>
      <c r="I190" s="28"/>
    </row>
    <row r="191" spans="4:9">
      <c r="D191" s="28"/>
      <c r="I191" s="28"/>
    </row>
    <row r="192" spans="4:9">
      <c r="D192" s="28"/>
      <c r="I192" s="28"/>
    </row>
    <row r="193" spans="4:9">
      <c r="D193" s="28"/>
      <c r="I193" s="28"/>
    </row>
    <row r="194" spans="4:9">
      <c r="D194" s="28"/>
      <c r="I194" s="28"/>
    </row>
    <row r="195" spans="4:9">
      <c r="D195" s="28"/>
      <c r="I195" s="28"/>
    </row>
    <row r="196" spans="4:9">
      <c r="D196" s="28"/>
      <c r="I196" s="28"/>
    </row>
    <row r="197" spans="4:9">
      <c r="D197" s="28"/>
      <c r="I197" s="28"/>
    </row>
    <row r="198" spans="4:9">
      <c r="D198" s="28"/>
      <c r="I198" s="28"/>
    </row>
    <row r="199" spans="4:9">
      <c r="D199" s="28"/>
      <c r="I199" s="28"/>
    </row>
    <row r="200" spans="4:9">
      <c r="D200" s="28"/>
      <c r="I200" s="28"/>
    </row>
    <row r="201" spans="4:9">
      <c r="D201" s="28"/>
      <c r="I201" s="28"/>
    </row>
    <row r="202" spans="4:9">
      <c r="D202" s="28"/>
      <c r="I202" s="28"/>
    </row>
    <row r="203" spans="4:9">
      <c r="D203" s="28"/>
      <c r="I203" s="28"/>
    </row>
    <row r="204" spans="4:9">
      <c r="D204" s="28"/>
      <c r="I204" s="28"/>
    </row>
    <row r="205" spans="4:9">
      <c r="D205" s="28"/>
      <c r="I205" s="28"/>
    </row>
    <row r="206" spans="4:9">
      <c r="D206" s="28"/>
      <c r="I206" s="28"/>
    </row>
    <row r="207" spans="4:9">
      <c r="D207" s="28"/>
      <c r="I207" s="28"/>
    </row>
    <row r="208" spans="4:9">
      <c r="D208" s="28"/>
      <c r="I208" s="28"/>
    </row>
    <row r="209" spans="4:9">
      <c r="D209" s="28"/>
      <c r="I209" s="28"/>
    </row>
    <row r="210" spans="4:9">
      <c r="D210" s="28"/>
      <c r="I210" s="28"/>
    </row>
    <row r="211" spans="4:9">
      <c r="D211" s="28"/>
      <c r="I211" s="28"/>
    </row>
    <row r="212" spans="4:9">
      <c r="D212" s="28"/>
      <c r="I212" s="28"/>
    </row>
    <row r="213" spans="4:9">
      <c r="D213" s="28"/>
      <c r="I213" s="28"/>
    </row>
    <row r="214" spans="4:9">
      <c r="D214" s="28"/>
      <c r="I214" s="28"/>
    </row>
    <row r="215" spans="4:9">
      <c r="D215" s="28"/>
      <c r="I215" s="28"/>
    </row>
    <row r="216" spans="4:9">
      <c r="D216" s="28"/>
      <c r="I216" s="28"/>
    </row>
    <row r="217" spans="4:9">
      <c r="D217" s="28"/>
      <c r="I217" s="28"/>
    </row>
    <row r="218" spans="4:9">
      <c r="D218" s="28"/>
      <c r="I218" s="28"/>
    </row>
    <row r="219" spans="4:9">
      <c r="D219" s="28"/>
      <c r="I219" s="28"/>
    </row>
    <row r="220" spans="4:9">
      <c r="D220" s="28"/>
      <c r="I220" s="28"/>
    </row>
    <row r="221" spans="4:9">
      <c r="D221" s="28"/>
      <c r="I221" s="28"/>
    </row>
    <row r="222" spans="4:9">
      <c r="D222" s="28"/>
      <c r="I222" s="28"/>
    </row>
    <row r="223" spans="4:9">
      <c r="D223" s="28"/>
      <c r="I223" s="28"/>
    </row>
    <row r="224" spans="4:9">
      <c r="D224" s="28"/>
      <c r="I224" s="28"/>
    </row>
    <row r="225" spans="4:9">
      <c r="D225" s="28"/>
      <c r="I225" s="28"/>
    </row>
    <row r="226" spans="4:9">
      <c r="D226" s="28"/>
      <c r="I226" s="28"/>
    </row>
    <row r="227" spans="4:9">
      <c r="D227" s="28"/>
      <c r="I227" s="28"/>
    </row>
    <row r="228" spans="4:9">
      <c r="D228" s="28"/>
      <c r="I228" s="28"/>
    </row>
    <row r="229" spans="4:9">
      <c r="D229" s="28"/>
      <c r="I229" s="28"/>
    </row>
    <row r="230" spans="4:9">
      <c r="D230" s="28"/>
      <c r="I230" s="28"/>
    </row>
    <row r="231" spans="4:9">
      <c r="D231" s="28"/>
    </row>
    <row r="232" spans="4:9">
      <c r="D232" s="28"/>
      <c r="I232" s="28"/>
    </row>
    <row r="233" spans="4:9">
      <c r="D233" s="28"/>
      <c r="I233" s="28"/>
    </row>
    <row r="234" spans="4:9">
      <c r="D234" s="28"/>
      <c r="I234" s="28"/>
    </row>
    <row r="235" spans="4:9">
      <c r="D235" s="28"/>
      <c r="E235" s="28"/>
      <c r="I235" s="28"/>
    </row>
    <row r="236" spans="4:9">
      <c r="D236" s="28"/>
      <c r="E236" s="28"/>
      <c r="I236" s="28"/>
    </row>
    <row r="237" spans="4:9">
      <c r="D237" s="28"/>
      <c r="E237" s="28"/>
      <c r="I237" s="28"/>
    </row>
    <row r="238" spans="4:9">
      <c r="D238" s="28"/>
      <c r="E238" s="28"/>
      <c r="I238" s="28"/>
    </row>
    <row r="239" spans="4:9">
      <c r="D239" s="28"/>
      <c r="E239" s="28"/>
      <c r="I239" s="28"/>
    </row>
    <row r="240" spans="4:9">
      <c r="D240" s="28"/>
      <c r="E240" s="28"/>
      <c r="I240" s="28"/>
    </row>
    <row r="241" spans="4:9">
      <c r="D241" s="28"/>
      <c r="E241" s="28"/>
      <c r="I241" s="28"/>
    </row>
    <row r="242" spans="4:9">
      <c r="D242" s="28"/>
      <c r="E242" s="28"/>
      <c r="I242" s="28"/>
    </row>
    <row r="243" spans="4:9">
      <c r="D243" s="28"/>
      <c r="E243" s="28"/>
      <c r="I243" s="28"/>
    </row>
    <row r="244" spans="4:9">
      <c r="D244" s="28"/>
      <c r="E244" s="28"/>
      <c r="I244" s="28"/>
    </row>
    <row r="245" spans="4:9">
      <c r="D245" s="28"/>
      <c r="E245" s="28"/>
      <c r="I245" s="28"/>
    </row>
    <row r="246" spans="4:9">
      <c r="D246" s="28"/>
      <c r="E246" s="28"/>
      <c r="I246" s="28"/>
    </row>
    <row r="247" spans="4:9">
      <c r="D247" s="28"/>
      <c r="E247" s="28"/>
      <c r="I247" s="28"/>
    </row>
    <row r="248" spans="4:9">
      <c r="D248" s="28"/>
      <c r="E248" s="28"/>
      <c r="I248" s="28"/>
    </row>
    <row r="249" spans="4:9">
      <c r="D249" s="28"/>
      <c r="E249" s="28"/>
      <c r="I249" s="28"/>
    </row>
    <row r="250" spans="4:9">
      <c r="D250" s="28"/>
      <c r="E250" s="28"/>
      <c r="I250" s="28"/>
    </row>
    <row r="251" spans="4:9">
      <c r="D251" s="28"/>
      <c r="E251" s="28"/>
      <c r="I251" s="28"/>
    </row>
    <row r="252" spans="4:9">
      <c r="D252" s="28"/>
      <c r="E252" s="28"/>
      <c r="I252" s="28"/>
    </row>
    <row r="253" spans="4:9">
      <c r="D253" s="28"/>
      <c r="E253" s="28"/>
      <c r="I253" s="28"/>
    </row>
    <row r="254" spans="4:9">
      <c r="D254" s="28"/>
      <c r="E254" s="28"/>
      <c r="I254" s="28"/>
    </row>
    <row r="255" spans="4:9">
      <c r="D255" s="28"/>
      <c r="E255" s="28"/>
      <c r="I255" s="28"/>
    </row>
    <row r="256" spans="4:9">
      <c r="D256" s="28"/>
      <c r="E256" s="28"/>
    </row>
    <row r="257" spans="4:9">
      <c r="D257" s="28"/>
      <c r="E257" s="28"/>
      <c r="I257" s="28"/>
    </row>
    <row r="258" spans="4:9">
      <c r="D258" s="28"/>
      <c r="E258" s="28"/>
      <c r="I258" s="28"/>
    </row>
    <row r="259" spans="4:9">
      <c r="D259" s="28"/>
      <c r="E259" s="28"/>
      <c r="I259" s="28"/>
    </row>
    <row r="260" spans="4:9">
      <c r="D260" s="28"/>
      <c r="E260" s="28"/>
      <c r="I260" s="28"/>
    </row>
    <row r="261" spans="4:9">
      <c r="D261" s="28"/>
      <c r="E261" s="28"/>
      <c r="I261" s="28"/>
    </row>
    <row r="262" spans="4:9">
      <c r="D262" s="28"/>
      <c r="E262" s="28"/>
      <c r="I262" s="28"/>
    </row>
    <row r="263" spans="4:9">
      <c r="D263" s="28"/>
      <c r="E263" s="28"/>
      <c r="I263" s="28"/>
    </row>
    <row r="264" spans="4:9">
      <c r="D264" s="28"/>
      <c r="E264" s="28"/>
      <c r="I264" s="28"/>
    </row>
    <row r="265" spans="4:9">
      <c r="D265" s="28"/>
      <c r="E265" s="28"/>
      <c r="I265" s="28"/>
    </row>
    <row r="266" spans="4:9">
      <c r="D266" s="28"/>
      <c r="E266" s="28"/>
      <c r="I266" s="28"/>
    </row>
    <row r="267" spans="4:9">
      <c r="D267" s="28"/>
      <c r="E267" s="28"/>
      <c r="I267" s="28"/>
    </row>
    <row r="268" spans="4:9">
      <c r="D268" s="28"/>
      <c r="E268" s="28"/>
      <c r="I268" s="28"/>
    </row>
    <row r="269" spans="4:9">
      <c r="D269" s="28"/>
      <c r="E269" s="28"/>
      <c r="I269" s="28"/>
    </row>
    <row r="270" spans="4:9">
      <c r="D270" s="28"/>
      <c r="E270" s="28"/>
      <c r="I270" s="28"/>
    </row>
    <row r="271" spans="4:9">
      <c r="D271" s="28"/>
      <c r="E271" s="28"/>
      <c r="I271" s="28"/>
    </row>
    <row r="272" spans="4:9">
      <c r="D272" s="28"/>
      <c r="E272" s="28"/>
      <c r="I272" s="28"/>
    </row>
    <row r="273" spans="4:9">
      <c r="D273" s="28"/>
      <c r="E273" s="28"/>
      <c r="I273" s="28"/>
    </row>
    <row r="274" spans="4:9">
      <c r="D274" s="28"/>
      <c r="E274" s="28"/>
      <c r="I274" s="28"/>
    </row>
    <row r="275" spans="4:9">
      <c r="D275" s="28"/>
      <c r="E275" s="28"/>
      <c r="I275" s="28"/>
    </row>
    <row r="276" spans="4:9">
      <c r="D276" s="28"/>
      <c r="E276" s="28"/>
      <c r="I276" s="28"/>
    </row>
    <row r="277" spans="4:9">
      <c r="D277" s="28"/>
      <c r="E277" s="28"/>
      <c r="I277" s="28"/>
    </row>
    <row r="278" spans="4:9">
      <c r="D278" s="28"/>
      <c r="E278" s="28"/>
      <c r="I278" s="28"/>
    </row>
    <row r="279" spans="4:9">
      <c r="D279" s="28"/>
      <c r="E279" s="28"/>
      <c r="I279" s="28"/>
    </row>
    <row r="280" spans="4:9">
      <c r="D280" s="28"/>
      <c r="E280" s="28"/>
      <c r="I280" s="28"/>
    </row>
    <row r="281" spans="4:9">
      <c r="D281" s="28"/>
      <c r="E281" s="28"/>
      <c r="I281" s="28"/>
    </row>
    <row r="282" spans="4:9">
      <c r="D282" s="28"/>
      <c r="E282" s="28"/>
      <c r="I282" s="28"/>
    </row>
    <row r="283" spans="4:9">
      <c r="D283" s="28"/>
      <c r="E283" s="28"/>
      <c r="I283" s="28"/>
    </row>
    <row r="284" spans="4:9">
      <c r="D284" s="28"/>
      <c r="E284" s="28"/>
      <c r="I284" s="28"/>
    </row>
    <row r="285" spans="4:9">
      <c r="D285" s="28"/>
      <c r="E285" s="28"/>
      <c r="I285" s="28"/>
    </row>
    <row r="286" spans="4:9">
      <c r="D286" s="28"/>
      <c r="E286" s="28"/>
      <c r="I286" s="28"/>
    </row>
    <row r="287" spans="4:9">
      <c r="D287" s="28"/>
      <c r="E287" s="28"/>
      <c r="I287" s="28"/>
    </row>
    <row r="288" spans="4:9">
      <c r="D288" s="28"/>
      <c r="E288" s="28"/>
      <c r="I288" s="28"/>
    </row>
    <row r="289" spans="4:9">
      <c r="D289" s="28"/>
      <c r="E289" s="28"/>
      <c r="I289" s="28"/>
    </row>
    <row r="290" spans="4:9">
      <c r="D290" s="28"/>
      <c r="E290" s="28"/>
      <c r="I290" s="28"/>
    </row>
    <row r="291" spans="4:9">
      <c r="D291" s="28"/>
      <c r="E291" s="28"/>
      <c r="I291" s="28"/>
    </row>
    <row r="292" spans="4:9">
      <c r="D292" s="28"/>
      <c r="E292" s="28"/>
      <c r="I292" s="28"/>
    </row>
    <row r="293" spans="4:9">
      <c r="D293" s="28"/>
      <c r="E293" s="28"/>
      <c r="I293" s="28"/>
    </row>
    <row r="294" spans="4:9">
      <c r="D294" s="28"/>
      <c r="E294" s="28"/>
      <c r="I294" s="28"/>
    </row>
    <row r="295" spans="4:9">
      <c r="D295" s="28"/>
      <c r="E295" s="28"/>
      <c r="I295" s="28"/>
    </row>
    <row r="296" spans="4:9">
      <c r="D296" s="28"/>
      <c r="E296" s="28"/>
      <c r="I296" s="28"/>
    </row>
    <row r="297" spans="4:9">
      <c r="D297" s="28"/>
      <c r="E297" s="28"/>
      <c r="I297" s="28"/>
    </row>
    <row r="298" spans="4:9">
      <c r="D298" s="28"/>
      <c r="E298" s="28"/>
      <c r="I298" s="28"/>
    </row>
    <row r="299" spans="4:9">
      <c r="D299" s="28"/>
      <c r="E299" s="28"/>
      <c r="I299" s="28"/>
    </row>
    <row r="300" spans="4:9">
      <c r="D300" s="28"/>
      <c r="E300" s="28"/>
      <c r="I300" s="28"/>
    </row>
    <row r="301" spans="4:9">
      <c r="D301" s="28"/>
      <c r="E301" s="28"/>
      <c r="I301" s="28"/>
    </row>
    <row r="302" spans="4:9">
      <c r="D302" s="28"/>
      <c r="E302" s="28"/>
      <c r="I302" s="28"/>
    </row>
    <row r="303" spans="4:9">
      <c r="D303" s="28"/>
      <c r="E303" s="28"/>
      <c r="I303" s="28"/>
    </row>
    <row r="304" spans="4:9">
      <c r="D304" s="28"/>
      <c r="E304" s="28"/>
      <c r="I304" s="28"/>
    </row>
    <row r="305" spans="4:9">
      <c r="D305" s="28"/>
      <c r="E305" s="28"/>
      <c r="I305" s="28"/>
    </row>
    <row r="306" spans="4:9">
      <c r="D306" s="28"/>
      <c r="E306" s="28"/>
      <c r="I306" s="28"/>
    </row>
    <row r="307" spans="4:9">
      <c r="D307" s="28"/>
      <c r="E307" s="28"/>
      <c r="I307" s="28"/>
    </row>
    <row r="308" spans="4:9">
      <c r="D308" s="28"/>
      <c r="E308" s="28"/>
      <c r="I308" s="28"/>
    </row>
    <row r="309" spans="4:9">
      <c r="D309" s="28"/>
      <c r="E309" s="28"/>
      <c r="I309" s="28"/>
    </row>
    <row r="310" spans="4:9">
      <c r="D310" s="28"/>
      <c r="E310" s="28"/>
      <c r="I310" s="28"/>
    </row>
    <row r="311" spans="4:9">
      <c r="D311" s="28"/>
      <c r="E311" s="28"/>
      <c r="I311" s="28"/>
    </row>
    <row r="312" spans="4:9">
      <c r="D312" s="28"/>
      <c r="E312" s="28"/>
      <c r="I312" s="28"/>
    </row>
    <row r="313" spans="4:9">
      <c r="D313" s="28"/>
      <c r="E313" s="28"/>
      <c r="I313" s="28"/>
    </row>
    <row r="314" spans="4:9">
      <c r="D314" s="28"/>
      <c r="E314" s="28"/>
      <c r="I314" s="28"/>
    </row>
    <row r="315" spans="4:9">
      <c r="D315" s="28"/>
      <c r="E315" s="28"/>
      <c r="I315" s="28"/>
    </row>
    <row r="316" spans="4:9">
      <c r="D316" s="28"/>
      <c r="E316" s="28"/>
      <c r="I316" s="28"/>
    </row>
    <row r="317" spans="4:9">
      <c r="D317" s="28"/>
      <c r="E317" s="28"/>
      <c r="I317" s="28"/>
    </row>
    <row r="318" spans="4:9">
      <c r="D318" s="28"/>
      <c r="E318" s="28"/>
      <c r="I318" s="28"/>
    </row>
    <row r="319" spans="4:9">
      <c r="D319" s="28"/>
      <c r="E319" s="28"/>
      <c r="I319" s="28"/>
    </row>
    <row r="320" spans="4:9">
      <c r="D320" s="28"/>
      <c r="E320" s="28"/>
      <c r="I320" s="28"/>
    </row>
    <row r="321" spans="4:9">
      <c r="D321" s="28"/>
      <c r="E321" s="28"/>
      <c r="I321" s="28"/>
    </row>
    <row r="322" spans="4:9">
      <c r="D322" s="28"/>
      <c r="E322" s="28"/>
      <c r="I322" s="28"/>
    </row>
    <row r="323" spans="4:9">
      <c r="D323" s="28"/>
      <c r="E323" s="28"/>
      <c r="I323" s="28"/>
    </row>
    <row r="324" spans="4:9">
      <c r="D324" s="28"/>
      <c r="E324" s="28"/>
      <c r="I324" s="28"/>
    </row>
    <row r="325" spans="4:9">
      <c r="D325" s="28"/>
      <c r="E325" s="28"/>
      <c r="I325" s="28"/>
    </row>
    <row r="326" spans="4:9">
      <c r="D326" s="28"/>
      <c r="E326" s="28"/>
      <c r="I326" s="28"/>
    </row>
    <row r="327" spans="4:9">
      <c r="D327" s="28"/>
      <c r="E327" s="28"/>
      <c r="I327" s="28"/>
    </row>
    <row r="328" spans="4:9">
      <c r="D328" s="28"/>
      <c r="E328" s="28"/>
      <c r="I328" s="28"/>
    </row>
    <row r="329" spans="4:9">
      <c r="D329" s="28"/>
      <c r="E329" s="28"/>
      <c r="I329" s="28"/>
    </row>
    <row r="330" spans="4:9">
      <c r="D330" s="28"/>
      <c r="E330" s="28"/>
      <c r="I330" s="28"/>
    </row>
    <row r="331" spans="4:9">
      <c r="D331" s="28"/>
      <c r="E331" s="28"/>
      <c r="I331" s="28"/>
    </row>
    <row r="332" spans="4:9">
      <c r="D332" s="28"/>
      <c r="E332" s="28"/>
      <c r="I332" s="28"/>
    </row>
    <row r="333" spans="4:9">
      <c r="D333" s="28"/>
      <c r="E333" s="28"/>
      <c r="I333" s="28"/>
    </row>
    <row r="334" spans="4:9">
      <c r="I334" s="28"/>
    </row>
    <row r="335" spans="4:9">
      <c r="I335" s="28"/>
    </row>
    <row r="336" spans="4:9">
      <c r="I336" s="28"/>
    </row>
    <row r="337" spans="9:10">
      <c r="I337" s="28"/>
    </row>
    <row r="338" spans="9:10">
      <c r="I338" s="28"/>
    </row>
    <row r="339" spans="9:10">
      <c r="I339" s="28"/>
    </row>
    <row r="340" spans="9:10">
      <c r="I340" s="28"/>
    </row>
    <row r="341" spans="9:10">
      <c r="I341" s="28"/>
    </row>
    <row r="342" spans="9:10">
      <c r="I342" s="28"/>
    </row>
    <row r="343" spans="9:10">
      <c r="J343" s="28"/>
    </row>
    <row r="344" spans="9:10">
      <c r="J344" s="28"/>
    </row>
    <row r="345" spans="9:10">
      <c r="J345" s="28"/>
    </row>
    <row r="346" spans="9:10">
      <c r="J346" s="28"/>
    </row>
    <row r="347" spans="9:10">
      <c r="J347" s="28"/>
    </row>
    <row r="348" spans="9:10">
      <c r="J348" s="28"/>
    </row>
    <row r="349" spans="9:10">
      <c r="J349" s="28"/>
    </row>
    <row r="350" spans="9:10">
      <c r="J350" s="28"/>
    </row>
    <row r="351" spans="9:10">
      <c r="J351" s="28"/>
    </row>
    <row r="352" spans="9:10">
      <c r="J352" s="28"/>
    </row>
    <row r="353" spans="10:10">
      <c r="J353" s="28"/>
    </row>
    <row r="354" spans="10:10">
      <c r="J354" s="28"/>
    </row>
    <row r="355" spans="10:10">
      <c r="J355" s="28"/>
    </row>
    <row r="356" spans="10:10">
      <c r="J356" s="28"/>
    </row>
    <row r="357" spans="10:10">
      <c r="J357" s="28"/>
    </row>
    <row r="358" spans="10:10">
      <c r="J358" s="28"/>
    </row>
    <row r="359" spans="10:10">
      <c r="J359" s="28"/>
    </row>
    <row r="360" spans="10:10">
      <c r="J360" s="28"/>
    </row>
    <row r="361" spans="10:10">
      <c r="J361" s="28"/>
    </row>
    <row r="362" spans="10:10">
      <c r="J362" s="28"/>
    </row>
    <row r="363" spans="10:10">
      <c r="J363" s="28"/>
    </row>
    <row r="364" spans="10:10">
      <c r="J364" s="28"/>
    </row>
    <row r="365" spans="10:10">
      <c r="J365" s="28"/>
    </row>
    <row r="366" spans="10:10">
      <c r="J366" s="28"/>
    </row>
    <row r="367" spans="10:10">
      <c r="J367" s="28"/>
    </row>
    <row r="368" spans="10:10">
      <c r="J368" s="28"/>
    </row>
    <row r="369" spans="10:10">
      <c r="J369" s="28"/>
    </row>
    <row r="370" spans="10:10">
      <c r="J370" s="28"/>
    </row>
    <row r="371" spans="10:10">
      <c r="J371" s="28"/>
    </row>
    <row r="372" spans="10:10">
      <c r="J372" s="28"/>
    </row>
    <row r="373" spans="10:10">
      <c r="J373" s="28"/>
    </row>
    <row r="374" spans="10:10">
      <c r="J374" s="28"/>
    </row>
    <row r="375" spans="10:10">
      <c r="J375" s="28"/>
    </row>
    <row r="376" spans="10:10">
      <c r="J376" s="28"/>
    </row>
    <row r="377" spans="10:10">
      <c r="J377" s="28"/>
    </row>
    <row r="378" spans="10:10">
      <c r="J378" s="28"/>
    </row>
    <row r="379" spans="10:10">
      <c r="J379" s="28"/>
    </row>
    <row r="380" spans="10:10">
      <c r="J380" s="28"/>
    </row>
    <row r="381" spans="10:10">
      <c r="J381" s="28"/>
    </row>
    <row r="382" spans="10:10">
      <c r="J382" s="28"/>
    </row>
    <row r="383" spans="10:10">
      <c r="J383" s="28"/>
    </row>
    <row r="384" spans="10:10">
      <c r="J384" s="28"/>
    </row>
    <row r="385" spans="10:10">
      <c r="J385" s="28"/>
    </row>
    <row r="386" spans="10:10">
      <c r="J386" s="28"/>
    </row>
    <row r="387" spans="10:10">
      <c r="J387" s="28"/>
    </row>
    <row r="388" spans="10:10">
      <c r="J388" s="28"/>
    </row>
    <row r="389" spans="10:10">
      <c r="J389" s="28"/>
    </row>
    <row r="390" spans="10:10">
      <c r="J390" s="28"/>
    </row>
    <row r="391" spans="10:10">
      <c r="J391" s="28"/>
    </row>
    <row r="392" spans="10:10">
      <c r="J392" s="28"/>
    </row>
    <row r="393" spans="10:10">
      <c r="J393" s="28"/>
    </row>
    <row r="394" spans="10:10">
      <c r="J394" s="28"/>
    </row>
    <row r="395" spans="10:10">
      <c r="J395" s="28"/>
    </row>
    <row r="396" spans="10:10">
      <c r="J396" s="28"/>
    </row>
    <row r="397" spans="10:10">
      <c r="J397" s="28"/>
    </row>
    <row r="398" spans="10:10">
      <c r="J398" s="28"/>
    </row>
    <row r="399" spans="10:10">
      <c r="J399" s="28"/>
    </row>
    <row r="400" spans="10:10">
      <c r="J400" s="28"/>
    </row>
    <row r="401" spans="10:10">
      <c r="J401" s="28"/>
    </row>
    <row r="402" spans="10:10">
      <c r="J402" s="28"/>
    </row>
    <row r="403" spans="10:10">
      <c r="J403" s="28"/>
    </row>
    <row r="404" spans="10:10">
      <c r="J404" s="28"/>
    </row>
    <row r="405" spans="10:10">
      <c r="J405" s="28"/>
    </row>
    <row r="406" spans="10:10">
      <c r="J406" s="28"/>
    </row>
    <row r="407" spans="10:10">
      <c r="J407" s="28"/>
    </row>
    <row r="408" spans="10:10">
      <c r="J408" s="28"/>
    </row>
    <row r="409" spans="10:10">
      <c r="J409" s="28"/>
    </row>
    <row r="410" spans="10:10">
      <c r="J410" s="28"/>
    </row>
    <row r="411" spans="10:10">
      <c r="J411" s="28"/>
    </row>
    <row r="413" spans="10:10">
      <c r="J413" s="28"/>
    </row>
    <row r="414" spans="10:10">
      <c r="J414" s="28"/>
    </row>
    <row r="415" spans="10:10">
      <c r="J415" s="28"/>
    </row>
    <row r="416" spans="10:10">
      <c r="J416" s="28"/>
    </row>
    <row r="417" spans="10:10">
      <c r="J417" s="28"/>
    </row>
    <row r="418" spans="10:10">
      <c r="J418" s="28"/>
    </row>
    <row r="419" spans="10:10">
      <c r="J419" s="28"/>
    </row>
    <row r="420" spans="10:10">
      <c r="J420" s="28"/>
    </row>
    <row r="421" spans="10:10">
      <c r="J421" s="28"/>
    </row>
    <row r="422" spans="10:10">
      <c r="J422" s="28"/>
    </row>
    <row r="423" spans="10:10">
      <c r="J423" s="28"/>
    </row>
    <row r="424" spans="10:10">
      <c r="J424" s="28"/>
    </row>
    <row r="425" spans="10:10">
      <c r="J425" s="28"/>
    </row>
    <row r="426" spans="10:10">
      <c r="J426" s="28"/>
    </row>
    <row r="427" spans="10:10">
      <c r="J427" s="28"/>
    </row>
    <row r="428" spans="10:10">
      <c r="J428" s="28"/>
    </row>
    <row r="429" spans="10:10">
      <c r="J429" s="28"/>
    </row>
    <row r="430" spans="10:10">
      <c r="J430" s="28"/>
    </row>
    <row r="431" spans="10:10">
      <c r="J431" s="28"/>
    </row>
    <row r="432" spans="10:10">
      <c r="J432" s="28"/>
    </row>
    <row r="433" spans="10:10">
      <c r="J433" s="28"/>
    </row>
    <row r="434" spans="10:10">
      <c r="J434" s="28"/>
    </row>
    <row r="435" spans="10:10">
      <c r="J435" s="28"/>
    </row>
    <row r="436" spans="10:10">
      <c r="J436" s="28"/>
    </row>
    <row r="437" spans="10:10">
      <c r="J437" s="28"/>
    </row>
    <row r="438" spans="10:10">
      <c r="J438" s="28"/>
    </row>
    <row r="439" spans="10:10">
      <c r="J439" s="28"/>
    </row>
    <row r="440" spans="10:10">
      <c r="J440" s="28"/>
    </row>
    <row r="441" spans="10:10">
      <c r="J441" s="28"/>
    </row>
    <row r="442" spans="10:10">
      <c r="J442" s="28"/>
    </row>
    <row r="443" spans="10:10">
      <c r="J443" s="28"/>
    </row>
    <row r="444" spans="10:10">
      <c r="J444" s="28"/>
    </row>
    <row r="445" spans="10:10">
      <c r="J445" s="28"/>
    </row>
    <row r="446" spans="10:10">
      <c r="J446" s="28"/>
    </row>
    <row r="447" spans="10:10">
      <c r="J447" s="28"/>
    </row>
    <row r="448" spans="10:10">
      <c r="J448" s="28"/>
    </row>
    <row r="449" spans="10:10">
      <c r="J449" s="28"/>
    </row>
    <row r="450" spans="10:10">
      <c r="J450" s="28"/>
    </row>
    <row r="451" spans="10:10">
      <c r="J451" s="28"/>
    </row>
    <row r="452" spans="10:10">
      <c r="J452" s="28"/>
    </row>
    <row r="453" spans="10:10">
      <c r="J453" s="28"/>
    </row>
    <row r="454" spans="10:10">
      <c r="J454" s="28"/>
    </row>
    <row r="455" spans="10:10">
      <c r="J455" s="28"/>
    </row>
    <row r="456" spans="10:10">
      <c r="J456" s="28"/>
    </row>
    <row r="457" spans="10:10">
      <c r="J457" s="28"/>
    </row>
    <row r="458" spans="10:10">
      <c r="J458" s="28"/>
    </row>
    <row r="459" spans="10:10">
      <c r="J459" s="28"/>
    </row>
    <row r="460" spans="10:10">
      <c r="J460" s="28"/>
    </row>
    <row r="461" spans="10:10">
      <c r="J461" s="28"/>
    </row>
    <row r="462" spans="10:10">
      <c r="J462" s="28"/>
    </row>
    <row r="463" spans="10:10">
      <c r="J463" s="28"/>
    </row>
    <row r="464" spans="10:10">
      <c r="J464" s="28"/>
    </row>
    <row r="465" spans="10:10">
      <c r="J465" s="28"/>
    </row>
    <row r="466" spans="10:10">
      <c r="J466" s="28"/>
    </row>
    <row r="467" spans="10:10">
      <c r="J467" s="28"/>
    </row>
    <row r="468" spans="10:10">
      <c r="J468" s="28"/>
    </row>
    <row r="469" spans="10:10">
      <c r="J469" s="28"/>
    </row>
    <row r="470" spans="10:10">
      <c r="J470" s="28"/>
    </row>
    <row r="471" spans="10:10">
      <c r="J471" s="28"/>
    </row>
    <row r="472" spans="10:10">
      <c r="J472" s="28"/>
    </row>
    <row r="473" spans="10:10">
      <c r="J473" s="28"/>
    </row>
    <row r="474" spans="10:10">
      <c r="J474" s="28"/>
    </row>
    <row r="475" spans="10:10">
      <c r="J475" s="28"/>
    </row>
    <row r="476" spans="10:10">
      <c r="J476" s="28"/>
    </row>
    <row r="477" spans="10:10">
      <c r="J477" s="28"/>
    </row>
    <row r="478" spans="10:10">
      <c r="J478" s="28"/>
    </row>
    <row r="479" spans="10:10">
      <c r="J479" s="28"/>
    </row>
    <row r="480" spans="10:10">
      <c r="J480" s="28"/>
    </row>
    <row r="481" spans="10:10">
      <c r="J481" s="28"/>
    </row>
    <row r="482" spans="10:10">
      <c r="J482" s="28"/>
    </row>
    <row r="483" spans="10:10">
      <c r="J483" s="28"/>
    </row>
    <row r="484" spans="10:10">
      <c r="J484" s="28"/>
    </row>
    <row r="485" spans="10:10">
      <c r="J485" s="28"/>
    </row>
    <row r="486" spans="10:10">
      <c r="J486" s="28"/>
    </row>
    <row r="487" spans="10:10">
      <c r="J487" s="28"/>
    </row>
    <row r="488" spans="10:10">
      <c r="J488" s="28"/>
    </row>
    <row r="489" spans="10:10">
      <c r="J489" s="28"/>
    </row>
    <row r="490" spans="10:10">
      <c r="J490" s="28"/>
    </row>
    <row r="491" spans="10:10">
      <c r="J491" s="28"/>
    </row>
    <row r="492" spans="10:10">
      <c r="J492" s="28"/>
    </row>
    <row r="494" spans="10:10">
      <c r="J494" s="28"/>
    </row>
    <row r="495" spans="10:10">
      <c r="J495" s="28"/>
    </row>
    <row r="496" spans="10:10">
      <c r="J496" s="28"/>
    </row>
    <row r="497" spans="10:10">
      <c r="J497" s="28"/>
    </row>
    <row r="498" spans="10:10">
      <c r="J498" s="28"/>
    </row>
    <row r="499" spans="10:10">
      <c r="J499" s="28"/>
    </row>
    <row r="500" spans="10:10">
      <c r="J500" s="28"/>
    </row>
    <row r="501" spans="10:10">
      <c r="J501" s="28"/>
    </row>
    <row r="502" spans="10:10">
      <c r="J502" s="28"/>
    </row>
    <row r="503" spans="10:10">
      <c r="J503" s="28"/>
    </row>
    <row r="504" spans="10:10">
      <c r="J504" s="28"/>
    </row>
    <row r="505" spans="10:10">
      <c r="J505" s="28"/>
    </row>
    <row r="506" spans="10:10">
      <c r="J506" s="28"/>
    </row>
    <row r="507" spans="10:10">
      <c r="J507" s="28"/>
    </row>
    <row r="508" spans="10:10">
      <c r="J508" s="28"/>
    </row>
    <row r="509" spans="10:10">
      <c r="J509" s="28"/>
    </row>
    <row r="510" spans="10:10">
      <c r="J510" s="28"/>
    </row>
    <row r="511" spans="10:10">
      <c r="J511" s="28"/>
    </row>
    <row r="512" spans="10:10">
      <c r="J512" s="28"/>
    </row>
    <row r="513" spans="10:10">
      <c r="J513" s="28"/>
    </row>
    <row r="514" spans="10:10">
      <c r="J514" s="28"/>
    </row>
    <row r="515" spans="10:10">
      <c r="J515" s="28"/>
    </row>
    <row r="516" spans="10:10">
      <c r="J516" s="28"/>
    </row>
    <row r="517" spans="10:10">
      <c r="J517" s="28"/>
    </row>
    <row r="518" spans="10:10">
      <c r="J518" s="28"/>
    </row>
    <row r="519" spans="10:10">
      <c r="J519" s="28"/>
    </row>
    <row r="520" spans="10:10">
      <c r="J520" s="28"/>
    </row>
    <row r="521" spans="10:10">
      <c r="J521" s="28"/>
    </row>
    <row r="522" spans="10:10">
      <c r="J522" s="28"/>
    </row>
    <row r="523" spans="10:10">
      <c r="J523" s="28"/>
    </row>
    <row r="524" spans="10:10">
      <c r="J524" s="28"/>
    </row>
    <row r="525" spans="10:10">
      <c r="J525" s="28"/>
    </row>
    <row r="526" spans="10:10">
      <c r="J526" s="28"/>
    </row>
    <row r="527" spans="10:10">
      <c r="J527" s="28"/>
    </row>
    <row r="528" spans="10:10">
      <c r="J528" s="28"/>
    </row>
    <row r="529" spans="10:10">
      <c r="J529" s="28"/>
    </row>
    <row r="530" spans="10:10">
      <c r="J530" s="28"/>
    </row>
    <row r="531" spans="10:10">
      <c r="J531" s="28"/>
    </row>
    <row r="532" spans="10:10">
      <c r="J532" s="28"/>
    </row>
    <row r="533" spans="10:10">
      <c r="J533" s="28"/>
    </row>
    <row r="534" spans="10:10">
      <c r="J534" s="28"/>
    </row>
    <row r="535" spans="10:10">
      <c r="J535" s="28"/>
    </row>
    <row r="536" spans="10:10">
      <c r="J536" s="28"/>
    </row>
    <row r="537" spans="10:10">
      <c r="J537" s="28"/>
    </row>
    <row r="538" spans="10:10">
      <c r="J538" s="28"/>
    </row>
    <row r="539" spans="10:10">
      <c r="J539" s="28"/>
    </row>
    <row r="540" spans="10:10">
      <c r="J540" s="28"/>
    </row>
    <row r="541" spans="10:10">
      <c r="J541" s="28"/>
    </row>
    <row r="542" spans="10:10">
      <c r="J542" s="28"/>
    </row>
    <row r="543" spans="10:10">
      <c r="J543" s="28"/>
    </row>
    <row r="544" spans="10:10">
      <c r="J544" s="28"/>
    </row>
    <row r="545" spans="10:10">
      <c r="J545" s="28"/>
    </row>
    <row r="546" spans="10:10">
      <c r="J546" s="28"/>
    </row>
    <row r="547" spans="10:10">
      <c r="J547" s="28"/>
    </row>
    <row r="548" spans="10:10">
      <c r="J548" s="28"/>
    </row>
    <row r="549" spans="10:10">
      <c r="J549" s="28"/>
    </row>
    <row r="550" spans="10:10">
      <c r="J550" s="28"/>
    </row>
    <row r="551" spans="10:10">
      <c r="J551" s="28"/>
    </row>
    <row r="552" spans="10:10">
      <c r="J552" s="28"/>
    </row>
    <row r="553" spans="10:10">
      <c r="J553" s="28"/>
    </row>
    <row r="554" spans="10:10">
      <c r="J554" s="28"/>
    </row>
    <row r="555" spans="10:10">
      <c r="J555" s="28"/>
    </row>
    <row r="556" spans="10:10">
      <c r="J556" s="28"/>
    </row>
    <row r="557" spans="10:10">
      <c r="J557" s="28"/>
    </row>
    <row r="558" spans="10:10">
      <c r="J558" s="28"/>
    </row>
    <row r="559" spans="10:10">
      <c r="J559" s="28"/>
    </row>
    <row r="560" spans="10:10">
      <c r="J560" s="28"/>
    </row>
    <row r="561" spans="10:10">
      <c r="J561" s="28"/>
    </row>
    <row r="562" spans="10:10">
      <c r="J562" s="28"/>
    </row>
    <row r="563" spans="10:10">
      <c r="J563" s="28"/>
    </row>
    <row r="564" spans="10:10">
      <c r="J564" s="28"/>
    </row>
    <row r="565" spans="10:10">
      <c r="J565" s="28"/>
    </row>
    <row r="566" spans="10:10">
      <c r="J566" s="28"/>
    </row>
    <row r="567" spans="10:10">
      <c r="J567" s="28"/>
    </row>
    <row r="568" spans="10:10">
      <c r="J568" s="28"/>
    </row>
    <row r="569" spans="10:10">
      <c r="J569" s="28"/>
    </row>
    <row r="570" spans="10:10">
      <c r="J570" s="28"/>
    </row>
    <row r="571" spans="10:10">
      <c r="J571" s="28"/>
    </row>
    <row r="572" spans="10:10">
      <c r="J572" s="28"/>
    </row>
    <row r="573" spans="10:10">
      <c r="J573" s="28"/>
    </row>
    <row r="574" spans="10:10">
      <c r="J574" s="28"/>
    </row>
    <row r="575" spans="10:10">
      <c r="J575" s="28"/>
    </row>
    <row r="576" spans="10:10">
      <c r="J576" s="28"/>
    </row>
    <row r="577" spans="10:10">
      <c r="J577" s="28"/>
    </row>
    <row r="578" spans="10:10">
      <c r="J578" s="28"/>
    </row>
    <row r="579" spans="10:10">
      <c r="J579" s="28"/>
    </row>
    <row r="580" spans="10:10">
      <c r="J580" s="28"/>
    </row>
    <row r="581" spans="10:10">
      <c r="J581" s="28"/>
    </row>
    <row r="582" spans="10:10">
      <c r="J582" s="28"/>
    </row>
    <row r="583" spans="10:10">
      <c r="J583" s="28"/>
    </row>
    <row r="584" spans="10:10">
      <c r="J584" s="28"/>
    </row>
    <row r="585" spans="10:10">
      <c r="J585" s="28"/>
    </row>
    <row r="586" spans="10:10">
      <c r="J586" s="28"/>
    </row>
    <row r="587" spans="10:10">
      <c r="J587" s="28"/>
    </row>
    <row r="588" spans="10:10">
      <c r="J588" s="28"/>
    </row>
    <row r="589" spans="10:10">
      <c r="J589" s="28"/>
    </row>
    <row r="590" spans="10:10">
      <c r="J590" s="28"/>
    </row>
    <row r="591" spans="10:10">
      <c r="J591" s="28"/>
    </row>
    <row r="592" spans="10:10">
      <c r="J592" s="28"/>
    </row>
    <row r="593" spans="10:10">
      <c r="J593" s="28"/>
    </row>
    <row r="594" spans="10:10">
      <c r="J594" s="28"/>
    </row>
    <row r="595" spans="10:10">
      <c r="J595" s="28"/>
    </row>
    <row r="596" spans="10:10">
      <c r="J596" s="28"/>
    </row>
    <row r="597" spans="10:10">
      <c r="J597" s="28"/>
    </row>
    <row r="598" spans="10:10">
      <c r="J598" s="28"/>
    </row>
    <row r="599" spans="10:10">
      <c r="J599" s="28"/>
    </row>
    <row r="600" spans="10:10">
      <c r="J600" s="28"/>
    </row>
    <row r="601" spans="10:10">
      <c r="J601" s="28"/>
    </row>
    <row r="602" spans="10:10">
      <c r="J602" s="28"/>
    </row>
    <row r="603" spans="10:10">
      <c r="J603" s="28"/>
    </row>
    <row r="604" spans="10:10">
      <c r="J604" s="28"/>
    </row>
    <row r="605" spans="10:10">
      <c r="J605" s="28"/>
    </row>
    <row r="606" spans="10:10">
      <c r="J606" s="28"/>
    </row>
    <row r="607" spans="10:10">
      <c r="J607" s="28"/>
    </row>
    <row r="608" spans="10:10">
      <c r="J608" s="28"/>
    </row>
    <row r="609" spans="10:10">
      <c r="J609" s="28"/>
    </row>
    <row r="610" spans="10:10">
      <c r="J610" s="28"/>
    </row>
    <row r="611" spans="10:10">
      <c r="J611" s="28"/>
    </row>
    <row r="612" spans="10:10">
      <c r="J612" s="28"/>
    </row>
    <row r="613" spans="10:10">
      <c r="J613" s="28"/>
    </row>
    <row r="614" spans="10:10">
      <c r="J614" s="28"/>
    </row>
    <row r="615" spans="10:10">
      <c r="J615" s="28"/>
    </row>
    <row r="616" spans="10:10">
      <c r="J616" s="28"/>
    </row>
    <row r="617" spans="10:10">
      <c r="J617" s="28"/>
    </row>
    <row r="618" spans="10:10">
      <c r="J618" s="28"/>
    </row>
    <row r="619" spans="10:10">
      <c r="J619" s="28"/>
    </row>
    <row r="620" spans="10:10">
      <c r="J620" s="28"/>
    </row>
    <row r="621" spans="10:10">
      <c r="J621" s="28"/>
    </row>
    <row r="622" spans="10:10">
      <c r="J622" s="28"/>
    </row>
    <row r="623" spans="10:10">
      <c r="J623" s="28"/>
    </row>
    <row r="624" spans="10:10">
      <c r="J624" s="28"/>
    </row>
    <row r="625" spans="10:10">
      <c r="J625" s="28"/>
    </row>
    <row r="626" spans="10:10">
      <c r="J626" s="28"/>
    </row>
    <row r="627" spans="10:10">
      <c r="J627" s="28"/>
    </row>
    <row r="628" spans="10:10">
      <c r="J628" s="28"/>
    </row>
    <row r="629" spans="10:10">
      <c r="J629" s="28"/>
    </row>
    <row r="630" spans="10:10">
      <c r="J630" s="28"/>
    </row>
    <row r="631" spans="10:10">
      <c r="J631" s="28"/>
    </row>
    <row r="632" spans="10:10">
      <c r="J632" s="28"/>
    </row>
    <row r="633" spans="10:10">
      <c r="J633" s="28"/>
    </row>
    <row r="634" spans="10:10">
      <c r="J634" s="28"/>
    </row>
    <row r="635" spans="10:10">
      <c r="J635" s="28"/>
    </row>
    <row r="636" spans="10:10">
      <c r="J636" s="28"/>
    </row>
    <row r="637" spans="10:10">
      <c r="J637" s="28"/>
    </row>
    <row r="638" spans="10:10">
      <c r="J638" s="28"/>
    </row>
    <row r="639" spans="10:10">
      <c r="J639" s="28"/>
    </row>
    <row r="640" spans="10:10">
      <c r="J640" s="28"/>
    </row>
    <row r="641" spans="10:10">
      <c r="J641" s="28"/>
    </row>
    <row r="642" spans="10:10">
      <c r="J642" s="28"/>
    </row>
    <row r="643" spans="10:10">
      <c r="J643" s="28"/>
    </row>
    <row r="644" spans="10:10">
      <c r="J644" s="28"/>
    </row>
    <row r="645" spans="10:10">
      <c r="J645" s="28"/>
    </row>
    <row r="646" spans="10:10">
      <c r="J646" s="28"/>
    </row>
    <row r="647" spans="10:10">
      <c r="J647" s="28"/>
    </row>
    <row r="648" spans="10:10">
      <c r="J648" s="28"/>
    </row>
    <row r="649" spans="10:10">
      <c r="J649" s="28"/>
    </row>
    <row r="650" spans="10:10">
      <c r="J650" s="28"/>
    </row>
    <row r="651" spans="10:10">
      <c r="J651" s="28"/>
    </row>
    <row r="652" spans="10:10">
      <c r="J652" s="28"/>
    </row>
    <row r="653" spans="10:10">
      <c r="J653" s="28"/>
    </row>
    <row r="654" spans="10:10">
      <c r="J654" s="28"/>
    </row>
    <row r="655" spans="10:10">
      <c r="J655" s="28"/>
    </row>
    <row r="656" spans="10:10">
      <c r="J656" s="28"/>
    </row>
    <row r="657" spans="10:10">
      <c r="J657" s="28"/>
    </row>
    <row r="658" spans="10:10">
      <c r="J658" s="28"/>
    </row>
    <row r="659" spans="10:10">
      <c r="J659" s="28"/>
    </row>
    <row r="660" spans="10:10">
      <c r="J660" s="28"/>
    </row>
    <row r="661" spans="10:10">
      <c r="J661" s="28"/>
    </row>
    <row r="662" spans="10:10">
      <c r="J662" s="28"/>
    </row>
    <row r="663" spans="10:10">
      <c r="J663" s="28"/>
    </row>
    <row r="664" spans="10:10">
      <c r="J664" s="28"/>
    </row>
    <row r="665" spans="10:10">
      <c r="J665" s="28"/>
    </row>
    <row r="666" spans="10:10">
      <c r="J666" s="28"/>
    </row>
    <row r="667" spans="10:10">
      <c r="J667" s="28"/>
    </row>
    <row r="668" spans="10:10">
      <c r="J668" s="28"/>
    </row>
    <row r="669" spans="10:10">
      <c r="J669" s="28"/>
    </row>
    <row r="670" spans="10:10">
      <c r="J670" s="28"/>
    </row>
    <row r="671" spans="10:10">
      <c r="J671" s="28"/>
    </row>
    <row r="672" spans="10:10">
      <c r="J672" s="28"/>
    </row>
    <row r="673" spans="10:10">
      <c r="J673" s="28"/>
    </row>
    <row r="674" spans="10:10">
      <c r="J674" s="28"/>
    </row>
    <row r="675" spans="10:10">
      <c r="J675" s="28"/>
    </row>
    <row r="676" spans="10:10">
      <c r="J676" s="28"/>
    </row>
    <row r="677" spans="10:10">
      <c r="J677" s="28"/>
    </row>
    <row r="678" spans="10:10">
      <c r="J678" s="28"/>
    </row>
    <row r="679" spans="10:10">
      <c r="J679" s="28"/>
    </row>
    <row r="680" spans="10:10">
      <c r="J680" s="28"/>
    </row>
    <row r="681" spans="10:10">
      <c r="J681" s="28"/>
    </row>
    <row r="682" spans="10:10">
      <c r="J682" s="28"/>
    </row>
    <row r="683" spans="10:10">
      <c r="J683" s="28"/>
    </row>
    <row r="684" spans="10:10">
      <c r="J684" s="28"/>
    </row>
    <row r="685" spans="10:10">
      <c r="J685" s="28"/>
    </row>
    <row r="686" spans="10:10">
      <c r="J686" s="28"/>
    </row>
    <row r="687" spans="10:10">
      <c r="J687" s="28"/>
    </row>
    <row r="688" spans="10:10">
      <c r="J688" s="28"/>
    </row>
    <row r="689" spans="10:10">
      <c r="J689" s="28"/>
    </row>
    <row r="690" spans="10:10">
      <c r="J690" s="28"/>
    </row>
    <row r="691" spans="10:10">
      <c r="J691" s="28"/>
    </row>
    <row r="692" spans="10:10">
      <c r="J692" s="28"/>
    </row>
    <row r="693" spans="10:10">
      <c r="J693" s="28"/>
    </row>
    <row r="694" spans="10:10">
      <c r="J694" s="28"/>
    </row>
    <row r="695" spans="10:10">
      <c r="J695" s="28"/>
    </row>
    <row r="696" spans="10:10">
      <c r="J696" s="28"/>
    </row>
    <row r="697" spans="10:10">
      <c r="J697" s="28"/>
    </row>
    <row r="698" spans="10:10">
      <c r="J698" s="28"/>
    </row>
    <row r="699" spans="10:10">
      <c r="J699" s="28"/>
    </row>
    <row r="700" spans="10:10">
      <c r="J700" s="28"/>
    </row>
    <row r="701" spans="10:10">
      <c r="J701" s="28"/>
    </row>
    <row r="702" spans="10:10">
      <c r="J702" s="28"/>
    </row>
    <row r="703" spans="10:10">
      <c r="J703" s="28"/>
    </row>
    <row r="704" spans="10:10">
      <c r="J704" s="28"/>
    </row>
    <row r="705" spans="10:10">
      <c r="J705" s="28"/>
    </row>
    <row r="706" spans="10:10">
      <c r="J706" s="28"/>
    </row>
    <row r="707" spans="10:10">
      <c r="J707" s="28"/>
    </row>
    <row r="708" spans="10:10">
      <c r="J708" s="28"/>
    </row>
    <row r="709" spans="10:10">
      <c r="J709" s="28"/>
    </row>
    <row r="710" spans="10:10">
      <c r="J710" s="28"/>
    </row>
    <row r="711" spans="10:10">
      <c r="J711" s="28"/>
    </row>
    <row r="712" spans="10:10">
      <c r="J712" s="28"/>
    </row>
    <row r="713" spans="10:10">
      <c r="J713" s="28"/>
    </row>
    <row r="714" spans="10:10">
      <c r="J714" s="28"/>
    </row>
    <row r="715" spans="10:10">
      <c r="J715" s="28"/>
    </row>
    <row r="716" spans="10:10">
      <c r="J716" s="28"/>
    </row>
    <row r="717" spans="10:10">
      <c r="J717" s="28"/>
    </row>
    <row r="718" spans="10:10">
      <c r="J718" s="28"/>
    </row>
    <row r="719" spans="10:10">
      <c r="J719" s="28"/>
    </row>
    <row r="720" spans="10:10">
      <c r="J720" s="28"/>
    </row>
    <row r="721" spans="10:10">
      <c r="J721" s="28"/>
    </row>
    <row r="722" spans="10:10">
      <c r="J722" s="28"/>
    </row>
    <row r="723" spans="10:10">
      <c r="J723" s="28"/>
    </row>
    <row r="724" spans="10:10">
      <c r="J724" s="28"/>
    </row>
    <row r="725" spans="10:10">
      <c r="J725" s="28"/>
    </row>
    <row r="726" spans="10:10">
      <c r="J726" s="28"/>
    </row>
    <row r="727" spans="10:10">
      <c r="J727" s="28"/>
    </row>
    <row r="728" spans="10:10">
      <c r="J728" s="28"/>
    </row>
    <row r="729" spans="10:10">
      <c r="J729" s="28"/>
    </row>
    <row r="730" spans="10:10">
      <c r="J730" s="28"/>
    </row>
    <row r="731" spans="10:10">
      <c r="J731" s="28"/>
    </row>
    <row r="732" spans="10:10">
      <c r="J732" s="28"/>
    </row>
    <row r="733" spans="10:10">
      <c r="J733" s="28"/>
    </row>
    <row r="734" spans="10:10">
      <c r="J734" s="28"/>
    </row>
    <row r="735" spans="10:10">
      <c r="J735" s="28"/>
    </row>
    <row r="736" spans="10:10">
      <c r="J736" s="28"/>
    </row>
    <row r="737" spans="10:10">
      <c r="J737" s="28"/>
    </row>
    <row r="738" spans="10:10">
      <c r="J738" s="28"/>
    </row>
    <row r="739" spans="10:10">
      <c r="J739" s="28"/>
    </row>
    <row r="740" spans="10:10">
      <c r="J740" s="28"/>
    </row>
    <row r="741" spans="10:10">
      <c r="J741" s="28"/>
    </row>
    <row r="742" spans="10:10">
      <c r="J742" s="28"/>
    </row>
    <row r="743" spans="10:10">
      <c r="J743" s="28"/>
    </row>
    <row r="744" spans="10:10">
      <c r="J744" s="28"/>
    </row>
    <row r="745" spans="10:10">
      <c r="J745" s="28"/>
    </row>
    <row r="746" spans="10:10">
      <c r="J746" s="28"/>
    </row>
    <row r="747" spans="10:10">
      <c r="J747" s="28"/>
    </row>
    <row r="748" spans="10:10">
      <c r="J748" s="28"/>
    </row>
    <row r="749" spans="10:10">
      <c r="J749" s="28"/>
    </row>
    <row r="750" spans="10:10">
      <c r="J750" s="28"/>
    </row>
    <row r="751" spans="10:10">
      <c r="J751" s="28"/>
    </row>
    <row r="752" spans="10:10">
      <c r="J752" s="28"/>
    </row>
    <row r="753" spans="10:10">
      <c r="J753" s="28"/>
    </row>
    <row r="754" spans="10:10">
      <c r="J754" s="28"/>
    </row>
    <row r="755" spans="10:10">
      <c r="J755" s="28"/>
    </row>
    <row r="756" spans="10:10">
      <c r="J756" s="28"/>
    </row>
  </sheetData>
  <mergeCells count="1">
    <mergeCell ref="A2:B2"/>
  </mergeCells>
  <phoneticPr fontId="0" type="noConversion"/>
  <pageMargins left="0.75" right="0.75" top="1" bottom="1" header="0.5" footer="0.5"/>
  <pageSetup orientation="landscape" horizontalDpi="4294967293" r:id="rId1"/>
  <headerFooter alignWithMargins="0">
    <oddHeader>&amp;R&amp;"Arial,Bold"&amp;11SSA/IHAS/15-001-S
Attachment W</oddHeader>
  </headerFooter>
</worksheet>
</file>

<file path=xl/worksheets/sheet2.xml><?xml version="1.0" encoding="utf-8"?>
<worksheet xmlns="http://schemas.openxmlformats.org/spreadsheetml/2006/main" xmlns:r="http://schemas.openxmlformats.org/officeDocument/2006/relationships">
  <dimension ref="A1:M53"/>
  <sheetViews>
    <sheetView zoomScale="75" workbookViewId="0">
      <selection activeCell="H20" sqref="H20"/>
    </sheetView>
  </sheetViews>
  <sheetFormatPr defaultRowHeight="12.75"/>
  <sheetData>
    <row r="1" spans="1:13">
      <c r="A1" t="s">
        <v>50</v>
      </c>
    </row>
    <row r="3" spans="1:13">
      <c r="A3" t="s">
        <v>57</v>
      </c>
    </row>
    <row r="5" spans="1:13">
      <c r="A5" s="38" t="s">
        <v>51</v>
      </c>
      <c r="B5" s="38"/>
      <c r="C5" s="38"/>
      <c r="D5" s="38"/>
      <c r="E5" s="38"/>
      <c r="F5" s="38"/>
      <c r="G5" s="38"/>
      <c r="H5" s="38"/>
      <c r="I5" s="38"/>
      <c r="J5" s="38"/>
      <c r="K5" s="38"/>
      <c r="L5" s="38"/>
      <c r="M5" s="38"/>
    </row>
    <row r="6" spans="1:13">
      <c r="A6" s="17"/>
      <c r="B6" s="17"/>
      <c r="C6" s="17"/>
      <c r="D6" s="17"/>
      <c r="E6" s="17"/>
      <c r="F6" s="17"/>
      <c r="G6" s="17"/>
      <c r="H6" s="17"/>
      <c r="I6" s="17"/>
      <c r="J6" s="17"/>
      <c r="K6" s="17"/>
      <c r="L6" s="17"/>
      <c r="M6" s="17"/>
    </row>
    <row r="7" spans="1:13">
      <c r="A7" s="38" t="s">
        <v>52</v>
      </c>
      <c r="B7" s="38"/>
      <c r="C7" s="38"/>
      <c r="D7" s="38"/>
      <c r="E7" s="38"/>
      <c r="F7" s="38"/>
      <c r="G7" s="38"/>
      <c r="H7" s="38"/>
      <c r="I7" s="38"/>
      <c r="J7" s="38"/>
      <c r="K7" s="38"/>
      <c r="L7" s="38"/>
      <c r="M7" s="38"/>
    </row>
    <row r="8" spans="1:13">
      <c r="A8" s="38"/>
      <c r="B8" s="38"/>
      <c r="C8" s="38"/>
      <c r="D8" s="38"/>
      <c r="E8" s="38"/>
      <c r="F8" s="38"/>
      <c r="G8" s="38"/>
      <c r="H8" s="38"/>
      <c r="I8" s="38"/>
      <c r="J8" s="38"/>
      <c r="K8" s="38"/>
      <c r="L8" s="38"/>
      <c r="M8" s="38"/>
    </row>
    <row r="9" spans="1:13">
      <c r="A9" s="17"/>
      <c r="B9" s="17"/>
      <c r="C9" s="17"/>
      <c r="D9" s="17"/>
      <c r="E9" s="17"/>
      <c r="F9" s="17"/>
      <c r="G9" s="17"/>
      <c r="H9" s="17"/>
      <c r="I9" s="17"/>
      <c r="J9" s="17"/>
      <c r="K9" s="17"/>
      <c r="L9" s="17"/>
      <c r="M9" s="17"/>
    </row>
    <row r="10" spans="1:13">
      <c r="A10" s="38" t="s">
        <v>55</v>
      </c>
      <c r="B10" s="38"/>
      <c r="C10" s="38"/>
      <c r="D10" s="38"/>
      <c r="E10" s="38"/>
      <c r="F10" s="38"/>
      <c r="G10" s="38"/>
      <c r="H10" s="38"/>
      <c r="I10" s="38"/>
      <c r="J10" s="38"/>
      <c r="K10" s="38"/>
      <c r="L10" s="38"/>
      <c r="M10" s="38"/>
    </row>
    <row r="11" spans="1:13">
      <c r="A11" s="38"/>
      <c r="B11" s="38"/>
      <c r="C11" s="38"/>
      <c r="D11" s="38"/>
      <c r="E11" s="38"/>
      <c r="F11" s="38"/>
      <c r="G11" s="38"/>
      <c r="H11" s="38"/>
      <c r="I11" s="38"/>
      <c r="J11" s="38"/>
      <c r="K11" s="38"/>
      <c r="L11" s="38"/>
      <c r="M11" s="38"/>
    </row>
    <row r="13" spans="1:13">
      <c r="A13" t="s">
        <v>56</v>
      </c>
    </row>
    <row r="15" spans="1:13">
      <c r="A15" s="38" t="s">
        <v>100</v>
      </c>
      <c r="B15" s="38"/>
      <c r="C15" s="38"/>
      <c r="D15" s="38"/>
      <c r="E15" s="38"/>
      <c r="F15" s="38"/>
      <c r="G15" s="38"/>
      <c r="H15" s="38"/>
      <c r="I15" s="38"/>
      <c r="J15" s="38"/>
      <c r="K15" s="38"/>
      <c r="L15" s="38"/>
      <c r="M15" s="38"/>
    </row>
    <row r="16" spans="1:13">
      <c r="A16" s="38"/>
      <c r="B16" s="38"/>
      <c r="C16" s="38"/>
      <c r="D16" s="38"/>
      <c r="E16" s="38"/>
      <c r="F16" s="38"/>
      <c r="G16" s="38"/>
      <c r="H16" s="38"/>
      <c r="I16" s="38"/>
      <c r="J16" s="38"/>
      <c r="K16" s="38"/>
      <c r="L16" s="38"/>
      <c r="M16" s="38"/>
    </row>
    <row r="17" spans="1:13">
      <c r="A17" s="18"/>
      <c r="B17" s="18"/>
      <c r="C17" s="18"/>
      <c r="D17" s="18"/>
      <c r="E17" s="18"/>
      <c r="F17" s="18"/>
      <c r="G17" s="18"/>
      <c r="H17" s="18"/>
      <c r="I17" s="18"/>
      <c r="J17" s="18"/>
      <c r="K17" s="18"/>
      <c r="L17" s="18"/>
      <c r="M17" s="18"/>
    </row>
    <row r="18" spans="1:13">
      <c r="A18" s="58" t="s">
        <v>101</v>
      </c>
      <c r="B18" s="38"/>
      <c r="C18" s="38"/>
      <c r="D18" s="38"/>
      <c r="E18" s="38"/>
      <c r="F18" s="38"/>
      <c r="G18" s="38"/>
      <c r="H18" s="38"/>
      <c r="I18" s="38"/>
      <c r="J18" s="38"/>
      <c r="K18" s="38"/>
      <c r="L18" s="38"/>
      <c r="M18" s="38"/>
    </row>
    <row r="19" spans="1:13">
      <c r="A19" s="18"/>
      <c r="B19" s="18"/>
      <c r="C19" s="18"/>
      <c r="D19" s="18"/>
      <c r="E19" s="18"/>
      <c r="F19" s="18"/>
      <c r="G19" s="18"/>
      <c r="H19" s="18"/>
      <c r="I19" s="18"/>
      <c r="J19" s="18"/>
      <c r="K19" s="18"/>
      <c r="L19" t="s">
        <v>47</v>
      </c>
      <c r="M19" s="18"/>
    </row>
    <row r="20" spans="1:13">
      <c r="A20" s="18"/>
      <c r="B20" s="18"/>
      <c r="C20" s="18"/>
      <c r="D20" s="18"/>
      <c r="E20" s="18"/>
      <c r="F20" s="18"/>
      <c r="G20" s="18"/>
      <c r="H20" s="18"/>
      <c r="I20" s="18"/>
      <c r="J20" s="18"/>
      <c r="K20" s="18"/>
      <c r="L20" s="14" t="s">
        <v>49</v>
      </c>
      <c r="M20" s="18"/>
    </row>
    <row r="21" spans="1:13" ht="18">
      <c r="A21" s="21" t="s">
        <v>71</v>
      </c>
    </row>
    <row r="22" spans="1:13">
      <c r="A22" s="55" t="s">
        <v>18</v>
      </c>
      <c r="B22" s="55"/>
      <c r="C22" s="55"/>
      <c r="D22" s="55"/>
      <c r="E22" s="54" t="s">
        <v>58</v>
      </c>
      <c r="F22" s="54"/>
      <c r="G22" s="54"/>
      <c r="H22" s="54"/>
      <c r="I22" s="54"/>
      <c r="J22" s="54"/>
      <c r="K22" s="54"/>
      <c r="L22" s="54"/>
      <c r="M22" s="54"/>
    </row>
    <row r="23" spans="1:13">
      <c r="A23" s="56"/>
      <c r="B23" s="56"/>
      <c r="C23" s="56"/>
      <c r="D23" s="56"/>
      <c r="E23" s="54"/>
      <c r="F23" s="54"/>
      <c r="G23" s="54"/>
      <c r="H23" s="54"/>
      <c r="I23" s="54"/>
      <c r="J23" s="54"/>
      <c r="K23" s="54"/>
      <c r="L23" s="54"/>
      <c r="M23" s="54"/>
    </row>
    <row r="24" spans="1:13">
      <c r="A24" s="57" t="s">
        <v>38</v>
      </c>
      <c r="B24" s="57"/>
      <c r="C24" s="57"/>
      <c r="D24" s="57"/>
      <c r="E24" s="54" t="s">
        <v>59</v>
      </c>
      <c r="F24" s="54"/>
      <c r="G24" s="54"/>
      <c r="H24" s="54"/>
      <c r="I24" s="54"/>
      <c r="J24" s="54"/>
      <c r="K24" s="54"/>
      <c r="L24" s="54"/>
      <c r="M24" s="54"/>
    </row>
    <row r="25" spans="1:13">
      <c r="A25" s="54"/>
      <c r="B25" s="54"/>
      <c r="C25" s="54"/>
      <c r="D25" s="54"/>
      <c r="E25" s="54"/>
      <c r="F25" s="54"/>
      <c r="G25" s="54"/>
      <c r="H25" s="54"/>
      <c r="I25" s="54"/>
      <c r="J25" s="54"/>
      <c r="K25" s="54"/>
      <c r="L25" s="54"/>
      <c r="M25" s="54"/>
    </row>
    <row r="26" spans="1:13">
      <c r="A26" s="52" t="s">
        <v>20</v>
      </c>
      <c r="B26" s="52"/>
      <c r="C26" s="52"/>
      <c r="D26" s="52"/>
      <c r="E26" s="54" t="s">
        <v>62</v>
      </c>
      <c r="F26" s="54"/>
      <c r="G26" s="54"/>
      <c r="H26" s="54"/>
      <c r="I26" s="54"/>
      <c r="J26" s="54"/>
      <c r="K26" s="54"/>
      <c r="L26" s="54"/>
      <c r="M26" s="54"/>
    </row>
    <row r="27" spans="1:13">
      <c r="A27" s="53"/>
      <c r="B27" s="53"/>
      <c r="C27" s="53"/>
      <c r="D27" s="53"/>
      <c r="E27" s="54"/>
      <c r="F27" s="54"/>
      <c r="G27" s="54"/>
      <c r="H27" s="54"/>
      <c r="I27" s="54"/>
      <c r="J27" s="54"/>
      <c r="K27" s="54"/>
      <c r="L27" s="54"/>
      <c r="M27" s="54"/>
    </row>
    <row r="28" spans="1:13">
      <c r="A28" s="52" t="s">
        <v>21</v>
      </c>
      <c r="B28" s="52"/>
      <c r="C28" s="52"/>
      <c r="D28" s="52"/>
      <c r="E28" s="54" t="s">
        <v>63</v>
      </c>
      <c r="F28" s="54"/>
      <c r="G28" s="54"/>
      <c r="H28" s="54"/>
      <c r="I28" s="54"/>
      <c r="J28" s="54"/>
      <c r="K28" s="54"/>
      <c r="L28" s="54"/>
      <c r="M28" s="54"/>
    </row>
    <row r="29" spans="1:13">
      <c r="A29" s="53"/>
      <c r="B29" s="53"/>
      <c r="C29" s="53"/>
      <c r="D29" s="53"/>
      <c r="E29" s="54"/>
      <c r="F29" s="54"/>
      <c r="G29" s="54"/>
      <c r="H29" s="54"/>
      <c r="I29" s="54"/>
      <c r="J29" s="54"/>
      <c r="K29" s="54"/>
      <c r="L29" s="54"/>
      <c r="M29" s="54"/>
    </row>
    <row r="30" spans="1:13">
      <c r="A30" s="52" t="s">
        <v>22</v>
      </c>
      <c r="B30" s="52"/>
      <c r="C30" s="52"/>
      <c r="D30" s="52"/>
      <c r="E30" s="54"/>
      <c r="F30" s="54"/>
      <c r="G30" s="54"/>
      <c r="H30" s="54"/>
      <c r="I30" s="54"/>
      <c r="J30" s="54"/>
      <c r="K30" s="54"/>
      <c r="L30" s="54"/>
      <c r="M30" s="54"/>
    </row>
    <row r="31" spans="1:13">
      <c r="A31" s="53"/>
      <c r="B31" s="53"/>
      <c r="C31" s="53"/>
      <c r="D31" s="53"/>
      <c r="E31" s="54"/>
      <c r="F31" s="54"/>
      <c r="G31" s="54"/>
      <c r="H31" s="54"/>
      <c r="I31" s="54"/>
      <c r="J31" s="54"/>
      <c r="K31" s="54"/>
      <c r="L31" s="54"/>
      <c r="M31" s="54"/>
    </row>
    <row r="32" spans="1:13">
      <c r="A32" s="52" t="s">
        <v>23</v>
      </c>
      <c r="B32" s="52"/>
      <c r="C32" s="52"/>
      <c r="D32" s="52"/>
      <c r="E32" s="54"/>
      <c r="F32" s="54"/>
      <c r="G32" s="54"/>
      <c r="H32" s="54"/>
      <c r="I32" s="54"/>
      <c r="J32" s="54"/>
      <c r="K32" s="54"/>
      <c r="L32" s="54"/>
      <c r="M32" s="54"/>
    </row>
    <row r="33" spans="1:13">
      <c r="A33" s="53"/>
      <c r="B33" s="53"/>
      <c r="C33" s="53"/>
      <c r="D33" s="53"/>
      <c r="E33" s="54"/>
      <c r="F33" s="54"/>
      <c r="G33" s="54"/>
      <c r="H33" s="54"/>
      <c r="I33" s="54"/>
      <c r="J33" s="54"/>
      <c r="K33" s="54"/>
      <c r="L33" s="54"/>
      <c r="M33" s="54"/>
    </row>
    <row r="34" spans="1:13">
      <c r="A34" s="52" t="s">
        <v>24</v>
      </c>
      <c r="B34" s="52"/>
      <c r="C34" s="52"/>
      <c r="D34" s="52"/>
      <c r="E34" s="54"/>
      <c r="F34" s="54"/>
      <c r="G34" s="54"/>
      <c r="H34" s="54"/>
      <c r="I34" s="54"/>
      <c r="J34" s="54"/>
      <c r="K34" s="54"/>
      <c r="L34" s="54"/>
      <c r="M34" s="54"/>
    </row>
    <row r="35" spans="1:13">
      <c r="A35" s="53"/>
      <c r="B35" s="53"/>
      <c r="C35" s="53"/>
      <c r="D35" s="53"/>
      <c r="E35" s="54"/>
      <c r="F35" s="54"/>
      <c r="G35" s="54"/>
      <c r="H35" s="54"/>
      <c r="I35" s="54"/>
      <c r="J35" s="54"/>
      <c r="K35" s="54"/>
      <c r="L35" s="54"/>
      <c r="M35" s="54"/>
    </row>
    <row r="36" spans="1:13">
      <c r="A36" s="52" t="s">
        <v>25</v>
      </c>
      <c r="B36" s="52"/>
      <c r="C36" s="52"/>
      <c r="D36" s="52"/>
      <c r="E36" s="54"/>
      <c r="F36" s="54"/>
      <c r="G36" s="54"/>
      <c r="H36" s="54"/>
      <c r="I36" s="54"/>
      <c r="J36" s="54"/>
      <c r="K36" s="54"/>
      <c r="L36" s="54"/>
      <c r="M36" s="54"/>
    </row>
    <row r="37" spans="1:13">
      <c r="A37" s="53"/>
      <c r="B37" s="53"/>
      <c r="C37" s="53"/>
      <c r="D37" s="53"/>
      <c r="E37" s="54"/>
      <c r="F37" s="54"/>
      <c r="G37" s="54"/>
      <c r="H37" s="54"/>
      <c r="I37" s="54"/>
      <c r="J37" s="54"/>
      <c r="K37" s="54"/>
      <c r="L37" s="54"/>
      <c r="M37" s="54"/>
    </row>
    <row r="38" spans="1:13">
      <c r="A38" s="52" t="s">
        <v>26</v>
      </c>
      <c r="B38" s="52"/>
      <c r="C38" s="52"/>
      <c r="D38" s="52"/>
      <c r="E38" s="54"/>
      <c r="F38" s="54"/>
      <c r="G38" s="54"/>
      <c r="H38" s="54"/>
      <c r="I38" s="54"/>
      <c r="J38" s="54"/>
      <c r="K38" s="54"/>
      <c r="L38" s="54"/>
      <c r="M38" s="54"/>
    </row>
    <row r="39" spans="1:13">
      <c r="A39" s="53"/>
      <c r="B39" s="53"/>
      <c r="C39" s="53"/>
      <c r="D39" s="53"/>
      <c r="E39" s="54"/>
      <c r="F39" s="54"/>
      <c r="G39" s="54"/>
      <c r="H39" s="54"/>
      <c r="I39" s="54"/>
      <c r="J39" s="54"/>
      <c r="K39" s="54"/>
      <c r="L39" s="54"/>
      <c r="M39" s="54"/>
    </row>
    <row r="40" spans="1:13">
      <c r="A40" s="52" t="s">
        <v>27</v>
      </c>
      <c r="B40" s="52"/>
      <c r="C40" s="52"/>
      <c r="D40" s="52"/>
      <c r="E40" s="54"/>
      <c r="F40" s="54"/>
      <c r="G40" s="54"/>
      <c r="H40" s="54"/>
      <c r="I40" s="54"/>
      <c r="J40" s="54"/>
      <c r="K40" s="54"/>
      <c r="L40" s="54"/>
      <c r="M40" s="54"/>
    </row>
    <row r="41" spans="1:13">
      <c r="A41" s="53"/>
      <c r="B41" s="53"/>
      <c r="C41" s="53"/>
      <c r="D41" s="53"/>
      <c r="E41" s="54"/>
      <c r="F41" s="54"/>
      <c r="G41" s="54"/>
      <c r="H41" s="54"/>
      <c r="I41" s="54"/>
      <c r="J41" s="54"/>
      <c r="K41" s="54"/>
      <c r="L41" s="54"/>
      <c r="M41" s="54"/>
    </row>
    <row r="42" spans="1:13">
      <c r="A42" s="52" t="s">
        <v>28</v>
      </c>
      <c r="B42" s="52"/>
      <c r="C42" s="52"/>
      <c r="D42" s="52"/>
      <c r="E42" s="54"/>
      <c r="F42" s="54"/>
      <c r="G42" s="54"/>
      <c r="H42" s="54"/>
      <c r="I42" s="54"/>
      <c r="J42" s="54"/>
      <c r="K42" s="54"/>
      <c r="L42" s="54"/>
      <c r="M42" s="54"/>
    </row>
    <row r="43" spans="1:13">
      <c r="A43" s="54"/>
      <c r="B43" s="54"/>
      <c r="C43" s="54"/>
      <c r="D43" s="54"/>
      <c r="E43" s="54"/>
      <c r="F43" s="54"/>
      <c r="G43" s="54"/>
      <c r="H43" s="54"/>
      <c r="I43" s="54"/>
      <c r="J43" s="54"/>
      <c r="K43" s="54"/>
      <c r="L43" s="54"/>
      <c r="M43" s="54"/>
    </row>
    <row r="44" spans="1:13">
      <c r="A44" s="59" t="s">
        <v>42</v>
      </c>
      <c r="B44" s="60"/>
      <c r="C44" s="60"/>
      <c r="D44" s="61"/>
      <c r="E44" s="65"/>
      <c r="F44" s="66"/>
      <c r="G44" s="66"/>
      <c r="H44" s="66"/>
      <c r="I44" s="66"/>
      <c r="J44" s="66"/>
      <c r="K44" s="66"/>
      <c r="L44" s="66"/>
      <c r="M44" s="67"/>
    </row>
    <row r="45" spans="1:13">
      <c r="A45" s="68"/>
      <c r="B45" s="69"/>
      <c r="C45" s="69"/>
      <c r="D45" s="70"/>
      <c r="E45" s="68"/>
      <c r="F45" s="69"/>
      <c r="G45" s="69"/>
      <c r="H45" s="69"/>
      <c r="I45" s="69"/>
      <c r="J45" s="69"/>
      <c r="K45" s="69"/>
      <c r="L45" s="69"/>
      <c r="M45" s="70"/>
    </row>
    <row r="46" spans="1:13">
      <c r="A46" s="59" t="s">
        <v>43</v>
      </c>
      <c r="B46" s="60"/>
      <c r="C46" s="60"/>
      <c r="D46" s="61"/>
      <c r="E46" s="65"/>
      <c r="F46" s="66"/>
      <c r="G46" s="66"/>
      <c r="H46" s="66"/>
      <c r="I46" s="66"/>
      <c r="J46" s="66"/>
      <c r="K46" s="66"/>
      <c r="L46" s="66"/>
      <c r="M46" s="67"/>
    </row>
    <row r="47" spans="1:13">
      <c r="A47" s="62"/>
      <c r="B47" s="63"/>
      <c r="C47" s="63"/>
      <c r="D47" s="64"/>
      <c r="E47" s="68"/>
      <c r="F47" s="69"/>
      <c r="G47" s="69"/>
      <c r="H47" s="69"/>
      <c r="I47" s="69"/>
      <c r="J47" s="69"/>
      <c r="K47" s="69"/>
      <c r="L47" s="69"/>
      <c r="M47" s="70"/>
    </row>
    <row r="48" spans="1:13">
      <c r="A48" s="71" t="s">
        <v>31</v>
      </c>
      <c r="B48" s="72"/>
      <c r="C48" s="72"/>
      <c r="D48" s="73"/>
      <c r="E48" s="65"/>
      <c r="F48" s="66"/>
      <c r="G48" s="66"/>
      <c r="H48" s="66"/>
      <c r="I48" s="66"/>
      <c r="J48" s="66"/>
      <c r="K48" s="66"/>
      <c r="L48" s="66"/>
      <c r="M48" s="67"/>
    </row>
    <row r="49" spans="1:13">
      <c r="A49" s="68"/>
      <c r="B49" s="69"/>
      <c r="C49" s="69"/>
      <c r="D49" s="70"/>
      <c r="E49" s="68"/>
      <c r="F49" s="69"/>
      <c r="G49" s="69"/>
      <c r="H49" s="69"/>
      <c r="I49" s="69"/>
      <c r="J49" s="69"/>
      <c r="K49" s="69"/>
      <c r="L49" s="69"/>
      <c r="M49" s="70"/>
    </row>
    <row r="50" spans="1:13">
      <c r="A50" s="59" t="s">
        <v>72</v>
      </c>
      <c r="B50" s="60"/>
      <c r="C50" s="60"/>
      <c r="D50" s="61"/>
      <c r="E50" s="65"/>
      <c r="F50" s="66"/>
      <c r="G50" s="66"/>
      <c r="H50" s="66"/>
      <c r="I50" s="66"/>
      <c r="J50" s="66"/>
      <c r="K50" s="66"/>
      <c r="L50" s="66"/>
      <c r="M50" s="67"/>
    </row>
    <row r="51" spans="1:13">
      <c r="A51" s="68"/>
      <c r="B51" s="69"/>
      <c r="C51" s="69"/>
      <c r="D51" s="70"/>
      <c r="E51" s="68"/>
      <c r="F51" s="69"/>
      <c r="G51" s="69"/>
      <c r="H51" s="69"/>
      <c r="I51" s="69"/>
      <c r="J51" s="69"/>
      <c r="K51" s="69"/>
      <c r="L51" s="69"/>
      <c r="M51" s="70"/>
    </row>
    <row r="52" spans="1:13">
      <c r="A52" s="59" t="s">
        <v>73</v>
      </c>
      <c r="B52" s="60"/>
      <c r="C52" s="60"/>
      <c r="D52" s="61"/>
      <c r="E52" s="65"/>
      <c r="F52" s="66"/>
      <c r="G52" s="66"/>
      <c r="H52" s="66"/>
      <c r="I52" s="66"/>
      <c r="J52" s="66"/>
      <c r="K52" s="66"/>
      <c r="L52" s="66"/>
      <c r="M52" s="67"/>
    </row>
    <row r="53" spans="1:13">
      <c r="A53" s="62"/>
      <c r="B53" s="63"/>
      <c r="C53" s="63"/>
      <c r="D53" s="64"/>
      <c r="E53" s="68"/>
      <c r="F53" s="69"/>
      <c r="G53" s="69"/>
      <c r="H53" s="69"/>
      <c r="I53" s="69"/>
      <c r="J53" s="69"/>
      <c r="K53" s="69"/>
      <c r="L53" s="69"/>
      <c r="M53" s="70"/>
    </row>
  </sheetData>
  <mergeCells count="37">
    <mergeCell ref="A44:D45"/>
    <mergeCell ref="E44:M45"/>
    <mergeCell ref="E40:M41"/>
    <mergeCell ref="A42:D43"/>
    <mergeCell ref="A26:D27"/>
    <mergeCell ref="A28:D29"/>
    <mergeCell ref="E28:M29"/>
    <mergeCell ref="E30:M31"/>
    <mergeCell ref="A52:D53"/>
    <mergeCell ref="E52:M53"/>
    <mergeCell ref="A40:D41"/>
    <mergeCell ref="E34:M35"/>
    <mergeCell ref="E36:M37"/>
    <mergeCell ref="E38:M39"/>
    <mergeCell ref="A34:D35"/>
    <mergeCell ref="A38:D39"/>
    <mergeCell ref="A36:D37"/>
    <mergeCell ref="A48:D49"/>
    <mergeCell ref="E48:M49"/>
    <mergeCell ref="A50:D51"/>
    <mergeCell ref="E50:M51"/>
    <mergeCell ref="A46:D47"/>
    <mergeCell ref="E46:M47"/>
    <mergeCell ref="E42:M43"/>
    <mergeCell ref="A5:M5"/>
    <mergeCell ref="A32:D33"/>
    <mergeCell ref="A7:M8"/>
    <mergeCell ref="A10:M11"/>
    <mergeCell ref="E26:M27"/>
    <mergeCell ref="A15:M16"/>
    <mergeCell ref="E32:M33"/>
    <mergeCell ref="A30:D31"/>
    <mergeCell ref="E22:M23"/>
    <mergeCell ref="E24:M25"/>
    <mergeCell ref="A22:D23"/>
    <mergeCell ref="A24:D25"/>
    <mergeCell ref="A18:M18"/>
  </mergeCells>
  <phoneticPr fontId="0" type="noConversion"/>
  <hyperlinks>
    <hyperlink ref="L20"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dimension ref="A1:M37"/>
  <sheetViews>
    <sheetView workbookViewId="0">
      <selection activeCell="J23" sqref="J23"/>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Page'!E12:J12</f>
        <v>0</v>
      </c>
      <c r="I4" s="80"/>
      <c r="J4" s="80"/>
      <c r="K4" s="80"/>
      <c r="L4" s="80"/>
      <c r="M4" s="80"/>
    </row>
    <row r="5" spans="1:13">
      <c r="A5" s="89" t="s">
        <v>39</v>
      </c>
      <c r="B5" s="89"/>
      <c r="C5" s="89"/>
      <c r="H5" s="41" t="s">
        <v>99</v>
      </c>
      <c r="I5" s="41"/>
      <c r="J5" s="41"/>
      <c r="K5" s="41"/>
      <c r="L5" s="41"/>
      <c r="M5" s="41"/>
    </row>
    <row r="7" spans="1:13">
      <c r="H7" s="80">
        <f>'Main Page'!E15</f>
        <v>0</v>
      </c>
      <c r="I7" s="80"/>
      <c r="J7" s="80"/>
      <c r="K7" s="80"/>
      <c r="L7" s="80"/>
      <c r="M7" s="80"/>
    </row>
    <row r="8" spans="1:13">
      <c r="A8" s="2" t="s">
        <v>97</v>
      </c>
      <c r="B8" s="2"/>
      <c r="C8" s="2"/>
      <c r="H8" t="s">
        <v>11</v>
      </c>
    </row>
    <row r="9" spans="1:13">
      <c r="A9" s="7">
        <f>'Year to Date Summary'!M12</f>
        <v>0</v>
      </c>
      <c r="B9" s="5" t="s">
        <v>6</v>
      </c>
      <c r="E9" t="s">
        <v>12</v>
      </c>
      <c r="F9">
        <f>A9+A10+A11+A12</f>
        <v>0</v>
      </c>
    </row>
    <row r="10" spans="1:13">
      <c r="A10" s="7">
        <f>'Year to Date Summary'!M50</f>
        <v>0</v>
      </c>
      <c r="B10" t="s">
        <v>7</v>
      </c>
    </row>
    <row r="11" spans="1:13">
      <c r="A11" s="7">
        <f>'Year to Date Summary'!M87</f>
        <v>0</v>
      </c>
      <c r="B11" t="s">
        <v>8</v>
      </c>
    </row>
    <row r="12" spans="1:13">
      <c r="A12" s="7">
        <f>'Year to Date Summary'!M123</f>
        <v>0</v>
      </c>
      <c r="B12" t="s">
        <v>9</v>
      </c>
    </row>
    <row r="13" spans="1:13">
      <c r="A13" s="4" t="s">
        <v>10</v>
      </c>
    </row>
    <row r="15" spans="1:13">
      <c r="A15" s="81"/>
      <c r="B15" s="81"/>
      <c r="C15" s="81"/>
      <c r="D15" s="82"/>
      <c r="E15" s="6" t="s">
        <v>17</v>
      </c>
      <c r="F15" s="6" t="s">
        <v>16</v>
      </c>
      <c r="G15" s="6" t="s">
        <v>15</v>
      </c>
      <c r="H15" s="6" t="s">
        <v>14</v>
      </c>
      <c r="I15" s="6" t="s">
        <v>13</v>
      </c>
      <c r="J15" s="6" t="s">
        <v>12</v>
      </c>
      <c r="K15" s="11" t="s">
        <v>36</v>
      </c>
      <c r="L15" s="12"/>
      <c r="M15" s="12"/>
    </row>
    <row r="16" spans="1:13">
      <c r="A16" s="83" t="s">
        <v>98</v>
      </c>
      <c r="B16" s="84"/>
      <c r="C16" s="84"/>
      <c r="D16" s="85"/>
      <c r="E16" s="7">
        <f>COUNTIF('IHAS Roster-FY 2014'!$C$1:$C$1000,"04M1")</f>
        <v>0</v>
      </c>
      <c r="F16" s="7">
        <f>COUNTIF('IHAS Roster-FY 2014'!$C$1:$C$1000,"04M2")</f>
        <v>0</v>
      </c>
      <c r="G16" s="7">
        <f>COUNTIF('IHAS Roster-FY 2014'!$C$1:$C$1000,"04M3")</f>
        <v>0</v>
      </c>
      <c r="H16" s="7">
        <f>COUNTIF('IHAS Roster-FY 2014'!$C$1:$C$1000,"04M4")</f>
        <v>0</v>
      </c>
      <c r="I16" s="7">
        <f>'Year to Date Summary'!I16+'Year to Date Summary'!I54+'Year to Date Summary'!I90+'Year to Date Summary'!I127</f>
        <v>0</v>
      </c>
      <c r="J16" s="7"/>
      <c r="K16" s="7"/>
    </row>
    <row r="17" spans="1:13">
      <c r="A17" s="83" t="s">
        <v>38</v>
      </c>
      <c r="B17" s="84"/>
      <c r="C17" s="84"/>
      <c r="D17" s="85"/>
      <c r="E17" s="9">
        <f>E30</f>
        <v>0</v>
      </c>
      <c r="F17" s="9">
        <f>F30</f>
        <v>0</v>
      </c>
      <c r="G17" s="9">
        <f>G30</f>
        <v>0</v>
      </c>
      <c r="H17" s="9">
        <f>H30</f>
        <v>0</v>
      </c>
      <c r="I17" s="9">
        <f>I30</f>
        <v>0</v>
      </c>
      <c r="J17" s="9">
        <f>'Year to Date Summary'!J18+'Year to Date Summary'!J55+'Year to Date Summary'!J91+'Year to Date Summary'!J128</f>
        <v>0</v>
      </c>
      <c r="K17" s="9">
        <f>K30</f>
        <v>0</v>
      </c>
    </row>
    <row r="18" spans="1:13">
      <c r="A18" s="86"/>
      <c r="B18" s="86"/>
      <c r="C18" s="86"/>
      <c r="D18" s="86"/>
      <c r="E18" s="8"/>
      <c r="F18" s="8"/>
      <c r="G18" s="8"/>
      <c r="H18" s="8"/>
      <c r="I18" s="8"/>
      <c r="J18" s="8"/>
      <c r="K18" s="8"/>
    </row>
    <row r="19" spans="1:13">
      <c r="E19" s="1"/>
      <c r="F19" s="1"/>
      <c r="G19" s="1"/>
      <c r="H19" s="1"/>
      <c r="I19" s="1"/>
      <c r="J19" s="1"/>
      <c r="K19" s="1"/>
    </row>
    <row r="20" spans="1:13">
      <c r="A20" s="87" t="s">
        <v>41</v>
      </c>
      <c r="B20" s="87"/>
      <c r="C20" s="87"/>
      <c r="D20" s="87"/>
      <c r="E20" s="6" t="s">
        <v>17</v>
      </c>
      <c r="F20" s="6" t="s">
        <v>16</v>
      </c>
      <c r="G20" s="6" t="s">
        <v>15</v>
      </c>
      <c r="H20" s="6" t="s">
        <v>14</v>
      </c>
      <c r="I20" s="6" t="s">
        <v>13</v>
      </c>
      <c r="J20" s="6" t="s">
        <v>12</v>
      </c>
      <c r="K20" s="11" t="s">
        <v>36</v>
      </c>
      <c r="L20" s="12"/>
      <c r="M20" s="12"/>
    </row>
    <row r="21" spans="1:13">
      <c r="A21" s="76" t="s">
        <v>20</v>
      </c>
      <c r="B21" s="76"/>
      <c r="C21" s="76"/>
      <c r="D21" s="76"/>
      <c r="E21" s="7">
        <f>'Year to Date Summary'!E22+'Year to Date Summary'!E59+'Year to Date Summary'!E95+'Year to Date Summary'!E132</f>
        <v>0</v>
      </c>
      <c r="F21" s="7">
        <f>'Year to Date Summary'!F22+'Year to Date Summary'!F59+'Year to Date Summary'!F95+'Year to Date Summary'!F132</f>
        <v>0</v>
      </c>
      <c r="G21" s="7">
        <f>'Year to Date Summary'!G22+'Year to Date Summary'!G59+'Year to Date Summary'!G95+'Year to Date Summary'!G132</f>
        <v>0</v>
      </c>
      <c r="H21" s="7">
        <f>'Year to Date Summary'!H22+'Year to Date Summary'!H59+'Year to Date Summary'!H95+'Year to Date Summary'!H132</f>
        <v>0</v>
      </c>
      <c r="I21" s="7">
        <f>'Year to Date Summary'!I22+'Year to Date Summary'!I59+'Year to Date Summary'!I95+'Year to Date Summary'!I132</f>
        <v>0</v>
      </c>
      <c r="J21" s="7">
        <f>'Year to Date Summary'!J22+'Year to Date Summary'!J59+'Year to Date Summary'!J95+'Year to Date Summary'!J132</f>
        <v>0</v>
      </c>
      <c r="K21" s="7">
        <f>'Year to Date Summary'!K22+'Year to Date Summary'!K59+'Year to Date Summary'!K95+'Year to Date Summary'!K132</f>
        <v>0</v>
      </c>
    </row>
    <row r="22" spans="1:13">
      <c r="A22" s="76" t="s">
        <v>21</v>
      </c>
      <c r="B22" s="76"/>
      <c r="C22" s="76"/>
      <c r="D22" s="76"/>
      <c r="E22" s="7">
        <f>'Year to Date Summary'!E23+'Year to Date Summary'!E60+'Year to Date Summary'!E96+'Year to Date Summary'!E133</f>
        <v>0</v>
      </c>
      <c r="F22" s="7">
        <f>'Year to Date Summary'!F23+'Year to Date Summary'!F60+'Year to Date Summary'!F96+'Year to Date Summary'!F133</f>
        <v>0</v>
      </c>
      <c r="G22" s="7">
        <f>'Year to Date Summary'!G23+'Year to Date Summary'!G60+'Year to Date Summary'!G96+'Year to Date Summary'!G133</f>
        <v>0</v>
      </c>
      <c r="H22" s="7">
        <f>'Year to Date Summary'!H23+'Year to Date Summary'!H60+'Year to Date Summary'!H96+'Year to Date Summary'!H133</f>
        <v>0</v>
      </c>
      <c r="I22" s="7">
        <f>'Year to Date Summary'!I23+'Year to Date Summary'!I60+'Year to Date Summary'!I96+'Year to Date Summary'!I133</f>
        <v>0</v>
      </c>
      <c r="J22" s="7">
        <f>'Year to Date Summary'!J23+'Year to Date Summary'!J60+'Year to Date Summary'!J96+'Year to Date Summary'!J133</f>
        <v>0</v>
      </c>
      <c r="K22" s="7">
        <f>'Year to Date Summary'!K23+'Year to Date Summary'!K60+'Year to Date Summary'!K96+'Year to Date Summary'!K133</f>
        <v>0</v>
      </c>
    </row>
    <row r="23" spans="1:13">
      <c r="A23" s="76" t="s">
        <v>22</v>
      </c>
      <c r="B23" s="76"/>
      <c r="C23" s="76"/>
      <c r="D23" s="76"/>
      <c r="E23" s="7">
        <f>'Year to Date Summary'!E24+'Year to Date Summary'!E61+'Year to Date Summary'!E97+'Year to Date Summary'!E134</f>
        <v>0</v>
      </c>
      <c r="F23" s="7">
        <f>'Year to Date Summary'!F24+'Year to Date Summary'!F61+'Year to Date Summary'!F97+'Year to Date Summary'!F134</f>
        <v>0</v>
      </c>
      <c r="G23" s="7">
        <f>'Year to Date Summary'!G24+'Year to Date Summary'!G61+'Year to Date Summary'!G97+'Year to Date Summary'!G134</f>
        <v>0</v>
      </c>
      <c r="H23" s="7">
        <f>'Year to Date Summary'!H24+'Year to Date Summary'!H61+'Year to Date Summary'!H97+'Year to Date Summary'!H134</f>
        <v>0</v>
      </c>
      <c r="I23" s="7">
        <f>'Year to Date Summary'!I24+'Year to Date Summary'!I61+'Year to Date Summary'!I97+'Year to Date Summary'!I134</f>
        <v>0</v>
      </c>
      <c r="J23" s="7">
        <f>'Year to Date Summary'!J24+'Year to Date Summary'!J61+'Year to Date Summary'!J97+'Year to Date Summary'!J134</f>
        <v>0</v>
      </c>
      <c r="K23" s="7">
        <f>'Year to Date Summary'!K24+'Year to Date Summary'!K61+'Year to Date Summary'!K97+'Year to Date Summary'!K134</f>
        <v>0</v>
      </c>
    </row>
    <row r="24" spans="1:13">
      <c r="A24" s="76" t="s">
        <v>23</v>
      </c>
      <c r="B24" s="76"/>
      <c r="C24" s="76"/>
      <c r="D24" s="76"/>
      <c r="E24" s="7">
        <f>'Year to Date Summary'!E25+'Year to Date Summary'!E62+'Year to Date Summary'!E98+'Year to Date Summary'!E135</f>
        <v>0</v>
      </c>
      <c r="F24" s="7">
        <f>'Year to Date Summary'!F25+'Year to Date Summary'!F62+'Year to Date Summary'!F98+'Year to Date Summary'!F135</f>
        <v>0</v>
      </c>
      <c r="G24" s="7">
        <f>'Year to Date Summary'!G25+'Year to Date Summary'!G62+'Year to Date Summary'!G98+'Year to Date Summary'!G135</f>
        <v>0</v>
      </c>
      <c r="H24" s="7">
        <f>'Year to Date Summary'!H25+'Year to Date Summary'!H62+'Year to Date Summary'!H98+'Year to Date Summary'!H135</f>
        <v>0</v>
      </c>
      <c r="I24" s="7">
        <f>'Year to Date Summary'!I25+'Year to Date Summary'!I62+'Year to Date Summary'!I98+'Year to Date Summary'!I135</f>
        <v>0</v>
      </c>
      <c r="J24" s="7">
        <f>'Year to Date Summary'!J25+'Year to Date Summary'!J62+'Year to Date Summary'!J98+'Year to Date Summary'!J135</f>
        <v>0</v>
      </c>
      <c r="K24" s="7">
        <f>'Year to Date Summary'!K25+'Year to Date Summary'!K62+'Year to Date Summary'!K98+'Year to Date Summary'!K135</f>
        <v>0</v>
      </c>
    </row>
    <row r="25" spans="1:13">
      <c r="A25" s="76" t="s">
        <v>24</v>
      </c>
      <c r="B25" s="76"/>
      <c r="C25" s="76"/>
      <c r="D25" s="76"/>
      <c r="E25" s="7">
        <f>'Year to Date Summary'!E26+'Year to Date Summary'!E63+'Year to Date Summary'!E99+'Year to Date Summary'!E136</f>
        <v>0</v>
      </c>
      <c r="F25" s="7">
        <f>'Year to Date Summary'!F26+'Year to Date Summary'!F63+'Year to Date Summary'!F99+'Year to Date Summary'!F136</f>
        <v>0</v>
      </c>
      <c r="G25" s="7">
        <f>'Year to Date Summary'!G26+'Year to Date Summary'!G63+'Year to Date Summary'!G99+'Year to Date Summary'!G136</f>
        <v>0</v>
      </c>
      <c r="H25" s="7">
        <f>'Year to Date Summary'!H26+'Year to Date Summary'!H63+'Year to Date Summary'!H99+'Year to Date Summary'!H136</f>
        <v>0</v>
      </c>
      <c r="I25" s="7">
        <f>'Year to Date Summary'!I26+'Year to Date Summary'!I63+'Year to Date Summary'!I99+'Year to Date Summary'!I136</f>
        <v>0</v>
      </c>
      <c r="J25" s="7">
        <f>'Year to Date Summary'!J26+'Year to Date Summary'!J63+'Year to Date Summary'!J99+'Year to Date Summary'!J136</f>
        <v>0</v>
      </c>
      <c r="K25" s="7">
        <f>'Year to Date Summary'!K26+'Year to Date Summary'!K63+'Year to Date Summary'!K99+'Year to Date Summary'!K136</f>
        <v>0</v>
      </c>
    </row>
    <row r="26" spans="1:13">
      <c r="A26" s="76" t="s">
        <v>25</v>
      </c>
      <c r="B26" s="76"/>
      <c r="C26" s="76"/>
      <c r="D26" s="76"/>
      <c r="E26" s="7">
        <f>'Year to Date Summary'!E27+'Year to Date Summary'!E64+'Year to Date Summary'!E100+'Year to Date Summary'!E137</f>
        <v>0</v>
      </c>
      <c r="F26" s="7">
        <f>'Year to Date Summary'!F27+'Year to Date Summary'!F64+'Year to Date Summary'!F100+'Year to Date Summary'!F137</f>
        <v>0</v>
      </c>
      <c r="G26" s="7">
        <f>'Year to Date Summary'!G27+'Year to Date Summary'!G64+'Year to Date Summary'!G100+'Year to Date Summary'!G137</f>
        <v>0</v>
      </c>
      <c r="H26" s="7">
        <f>'Year to Date Summary'!H27+'Year to Date Summary'!H64+'Year to Date Summary'!H100+'Year to Date Summary'!H137</f>
        <v>0</v>
      </c>
      <c r="I26" s="7">
        <f>'Year to Date Summary'!I27+'Year to Date Summary'!I64+'Year to Date Summary'!I100+'Year to Date Summary'!I137</f>
        <v>0</v>
      </c>
      <c r="J26" s="7">
        <f>'Year to Date Summary'!J27+'Year to Date Summary'!J64+'Year to Date Summary'!J100+'Year to Date Summary'!J137</f>
        <v>0</v>
      </c>
      <c r="K26" s="7">
        <f>'Year to Date Summary'!K27+'Year to Date Summary'!K64+'Year to Date Summary'!K100+'Year to Date Summary'!K137</f>
        <v>0</v>
      </c>
    </row>
    <row r="27" spans="1:13">
      <c r="A27" s="76" t="s">
        <v>26</v>
      </c>
      <c r="B27" s="76"/>
      <c r="C27" s="76"/>
      <c r="D27" s="76"/>
      <c r="E27" s="7">
        <f>'Year to Date Summary'!E28+'Year to Date Summary'!E65+'Year to Date Summary'!E101+'Year to Date Summary'!E138</f>
        <v>0</v>
      </c>
      <c r="F27" s="7">
        <f>'Year to Date Summary'!F28+'Year to Date Summary'!F65+'Year to Date Summary'!F101+'Year to Date Summary'!F138</f>
        <v>0</v>
      </c>
      <c r="G27" s="7">
        <f>'Year to Date Summary'!G28+'Year to Date Summary'!G65+'Year to Date Summary'!G101+'Year to Date Summary'!G138</f>
        <v>0</v>
      </c>
      <c r="H27" s="7">
        <f>'Year to Date Summary'!H28+'Year to Date Summary'!H65+'Year to Date Summary'!H101+'Year to Date Summary'!H138</f>
        <v>0</v>
      </c>
      <c r="I27" s="7">
        <f>'Year to Date Summary'!I28+'Year to Date Summary'!I65+'Year to Date Summary'!I101+'Year to Date Summary'!I138</f>
        <v>0</v>
      </c>
      <c r="J27" s="7">
        <f>'Year to Date Summary'!J28+'Year to Date Summary'!J65+'Year to Date Summary'!J101+'Year to Date Summary'!J138</f>
        <v>0</v>
      </c>
      <c r="K27" s="7">
        <f>'Year to Date Summary'!K28+'Year to Date Summary'!K65+'Year to Date Summary'!K101+'Year to Date Summary'!K138</f>
        <v>0</v>
      </c>
    </row>
    <row r="28" spans="1:13">
      <c r="A28" s="76" t="s">
        <v>27</v>
      </c>
      <c r="B28" s="76"/>
      <c r="C28" s="76"/>
      <c r="D28" s="76"/>
      <c r="E28" s="7">
        <f>'Year to Date Summary'!E29+'Year to Date Summary'!E66+'Year to Date Summary'!E102+'Year to Date Summary'!E139</f>
        <v>0</v>
      </c>
      <c r="F28" s="7">
        <f>'Year to Date Summary'!F29+'Year to Date Summary'!F66+'Year to Date Summary'!F102+'Year to Date Summary'!F139</f>
        <v>0</v>
      </c>
      <c r="G28" s="7">
        <f>'Year to Date Summary'!G29+'Year to Date Summary'!G66+'Year to Date Summary'!G102+'Year to Date Summary'!G139</f>
        <v>0</v>
      </c>
      <c r="H28" s="7">
        <f>'Year to Date Summary'!H29+'Year to Date Summary'!H66+'Year to Date Summary'!H102+'Year to Date Summary'!H139</f>
        <v>0</v>
      </c>
      <c r="I28" s="7">
        <f>'Year to Date Summary'!I29+'Year to Date Summary'!I66+'Year to Date Summary'!I102+'Year to Date Summary'!I139</f>
        <v>0</v>
      </c>
      <c r="J28" s="7">
        <f>'Year to Date Summary'!J29+'Year to Date Summary'!J66+'Year to Date Summary'!J102+'Year to Date Summary'!J139</f>
        <v>0</v>
      </c>
      <c r="K28" s="7">
        <f>'Year to Date Summary'!K29+'Year to Date Summary'!K66+'Year to Date Summary'!K102+'Year to Date Summary'!K139</f>
        <v>0</v>
      </c>
    </row>
    <row r="29" spans="1:13">
      <c r="A29" s="76" t="s">
        <v>28</v>
      </c>
      <c r="B29" s="76"/>
      <c r="C29" s="76"/>
      <c r="D29" s="76"/>
      <c r="E29" s="7">
        <f>'Year to Date Summary'!E30+'Year to Date Summary'!E67+'Year to Date Summary'!E103+'Year to Date Summary'!E140</f>
        <v>0</v>
      </c>
      <c r="F29" s="7">
        <f>'Year to Date Summary'!F30+'Year to Date Summary'!F67+'Year to Date Summary'!F103+'Year to Date Summary'!F140</f>
        <v>0</v>
      </c>
      <c r="G29" s="7">
        <f>'Year to Date Summary'!G30+'Year to Date Summary'!G67+'Year to Date Summary'!G103+'Year to Date Summary'!G140</f>
        <v>0</v>
      </c>
      <c r="H29" s="7">
        <f>'Year to Date Summary'!H30+'Year to Date Summary'!H67+'Year to Date Summary'!H103+'Year to Date Summary'!H140</f>
        <v>0</v>
      </c>
      <c r="I29" s="7">
        <f>'Year to Date Summary'!I30+'Year to Date Summary'!I67+'Year to Date Summary'!I103+'Year to Date Summary'!I140</f>
        <v>0</v>
      </c>
      <c r="J29" s="7">
        <f>'Year to Date Summary'!J30+'Year to Date Summary'!J67+'Year to Date Summary'!J103+'Year to Date Summary'!J140</f>
        <v>0</v>
      </c>
      <c r="K29" s="7">
        <f>'Year to Date Summary'!K30+'Year to Date Summary'!K67+'Year to Date Summary'!K103+'Year to Date Summary'!K140</f>
        <v>0</v>
      </c>
    </row>
    <row r="30" spans="1:13">
      <c r="A30" s="77" t="s">
        <v>42</v>
      </c>
      <c r="B30" s="77"/>
      <c r="C30" s="77"/>
      <c r="D30" s="77"/>
      <c r="E30" s="9">
        <f>SUM(E21:E29)</f>
        <v>0</v>
      </c>
      <c r="F30" s="9">
        <f t="shared" ref="F30:K30" si="0">SUM(F21:F29)</f>
        <v>0</v>
      </c>
      <c r="G30" s="9">
        <f t="shared" si="0"/>
        <v>0</v>
      </c>
      <c r="H30" s="9">
        <f t="shared" si="0"/>
        <v>0</v>
      </c>
      <c r="I30" s="9">
        <f t="shared" si="0"/>
        <v>0</v>
      </c>
      <c r="J30" s="9">
        <f t="shared" si="0"/>
        <v>0</v>
      </c>
      <c r="K30" s="9">
        <f t="shared" si="0"/>
        <v>0</v>
      </c>
      <c r="L30" s="2"/>
      <c r="M30" s="2"/>
    </row>
    <row r="31" spans="1:13">
      <c r="A31" s="78" t="s">
        <v>43</v>
      </c>
      <c r="B31" s="78"/>
      <c r="C31" s="78"/>
      <c r="D31" s="78"/>
      <c r="E31" s="7">
        <f>'Year to Date Summary'!E32+'Year to Date Summary'!E69+'Year to Date Summary'!E105+'Year to Date Summary'!E142</f>
        <v>0</v>
      </c>
      <c r="F31" s="7">
        <f>'Year to Date Summary'!F32+'Year to Date Summary'!F69+'Year to Date Summary'!F105+'Year to Date Summary'!F142</f>
        <v>0</v>
      </c>
      <c r="G31" s="7">
        <f>'Year to Date Summary'!G32+'Year to Date Summary'!G69+'Year to Date Summary'!G105+'Year to Date Summary'!G142</f>
        <v>0</v>
      </c>
      <c r="H31" s="7">
        <f>'Year to Date Summary'!H32+'Year to Date Summary'!H69+'Year to Date Summary'!H105+'Year to Date Summary'!H142</f>
        <v>0</v>
      </c>
      <c r="I31" s="7">
        <f>'Year to Date Summary'!I32+'Year to Date Summary'!I69+'Year to Date Summary'!I105+'Year to Date Summary'!I142</f>
        <v>0</v>
      </c>
      <c r="J31" s="7">
        <f>'Year to Date Summary'!J32+'Year to Date Summary'!J69+'Year to Date Summary'!J105+'Year to Date Summary'!J142</f>
        <v>0</v>
      </c>
      <c r="K31" s="7">
        <f>'Year to Date Summary'!K32+'Year to Date Summary'!K69+'Year to Date Summary'!K105+'Year to Date Summary'!K142</f>
        <v>0</v>
      </c>
    </row>
    <row r="32" spans="1:13">
      <c r="A32" s="79" t="s">
        <v>31</v>
      </c>
      <c r="B32" s="79"/>
      <c r="C32" s="79"/>
      <c r="D32" s="79"/>
      <c r="E32" s="7">
        <f>'Year to Date Summary'!E33+'Year to Date Summary'!E70+'Year to Date Summary'!E106+'Year to Date Summary'!E143</f>
        <v>0</v>
      </c>
      <c r="F32" s="7">
        <f>'Year to Date Summary'!F33+'Year to Date Summary'!F70+'Year to Date Summary'!F106+'Year to Date Summary'!F143</f>
        <v>0</v>
      </c>
      <c r="G32" s="7">
        <f>'Year to Date Summary'!G33+'Year to Date Summary'!G70+'Year to Date Summary'!G106+'Year to Date Summary'!G143</f>
        <v>0</v>
      </c>
      <c r="H32" s="7">
        <f>'Year to Date Summary'!H33+'Year to Date Summary'!H70+'Year to Date Summary'!H106+'Year to Date Summary'!H143</f>
        <v>0</v>
      </c>
      <c r="I32" s="7">
        <f>'Year to Date Summary'!I33+'Year to Date Summary'!I70+'Year to Date Summary'!I106+'Year to Date Summary'!I143</f>
        <v>0</v>
      </c>
      <c r="J32" s="7">
        <f>'Year to Date Summary'!J33+'Year to Date Summary'!J70+'Year to Date Summary'!J106+'Year to Date Summary'!J143</f>
        <v>0</v>
      </c>
      <c r="K32" s="7">
        <f>'Year to Date Summary'!K33+'Year to Date Summary'!K70+'Year to Date Summary'!K106+'Year to Date Summary'!K143</f>
        <v>0</v>
      </c>
    </row>
    <row r="33" spans="1:11">
      <c r="A33" s="74"/>
      <c r="B33" s="74"/>
      <c r="C33" s="74"/>
      <c r="D33" s="74"/>
    </row>
    <row r="34" spans="1:11">
      <c r="A34" s="75" t="s">
        <v>44</v>
      </c>
      <c r="B34" s="75"/>
      <c r="C34" s="75"/>
      <c r="D34" s="75"/>
    </row>
    <row r="35" spans="1:11">
      <c r="A35" t="s">
        <v>33</v>
      </c>
    </row>
    <row r="36" spans="1:11">
      <c r="K36" t="s">
        <v>47</v>
      </c>
    </row>
    <row r="37" spans="1:11">
      <c r="A37" s="7">
        <f>'Year to Date Summary'!A38+'Year to Date Summary'!A75+'Year to Date Summary'!A111+'Year to Date Summary'!A148</f>
        <v>0</v>
      </c>
      <c r="B37" t="s">
        <v>34</v>
      </c>
      <c r="F37" s="7">
        <f>'Year to Date Summary'!F38+'Year to Date Summary'!F75+'Year to Date Summary'!F111+'Year to Date Summary'!F148</f>
        <v>0</v>
      </c>
      <c r="G37" t="s">
        <v>35</v>
      </c>
      <c r="K37" s="14" t="s">
        <v>49</v>
      </c>
    </row>
  </sheetData>
  <mergeCells count="26">
    <mergeCell ref="A1:M1"/>
    <mergeCell ref="A2:M2"/>
    <mergeCell ref="A4:C4"/>
    <mergeCell ref="A5:C5"/>
    <mergeCell ref="H5:M5"/>
    <mergeCell ref="H4:M4"/>
    <mergeCell ref="A26:D26"/>
    <mergeCell ref="H7:M7"/>
    <mergeCell ref="A15:D15"/>
    <mergeCell ref="A17:D17"/>
    <mergeCell ref="A16:D16"/>
    <mergeCell ref="A18:D18"/>
    <mergeCell ref="A20:D20"/>
    <mergeCell ref="A21:D21"/>
    <mergeCell ref="A22:D22"/>
    <mergeCell ref="A23:D23"/>
    <mergeCell ref="A24:D24"/>
    <mergeCell ref="A25:D25"/>
    <mergeCell ref="A33:D33"/>
    <mergeCell ref="A34:D34"/>
    <mergeCell ref="A27:D27"/>
    <mergeCell ref="A28:D28"/>
    <mergeCell ref="A29:D29"/>
    <mergeCell ref="A30:D30"/>
    <mergeCell ref="A31:D31"/>
    <mergeCell ref="A32:D32"/>
  </mergeCells>
  <phoneticPr fontId="0" type="noConversion"/>
  <hyperlinks>
    <hyperlink ref="K37" location="'Main Page'!A1" display="Main Page"/>
  </hyperlinks>
  <pageMargins left="0.75" right="0.75" top="1" bottom="1" header="0.5" footer="0.5"/>
  <pageSetup orientation="landscape"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dimension ref="A1:M148"/>
  <sheetViews>
    <sheetView workbookViewId="0">
      <selection activeCell="N36" sqref="N36"/>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Page'!E12:J12</f>
        <v>0</v>
      </c>
      <c r="I4" s="80"/>
      <c r="J4" s="80"/>
      <c r="K4" s="80"/>
      <c r="L4" s="80"/>
      <c r="M4" s="80"/>
    </row>
    <row r="5" spans="1:13">
      <c r="A5" s="89" t="s">
        <v>39</v>
      </c>
      <c r="B5" s="89"/>
      <c r="C5" s="89"/>
      <c r="H5" s="41" t="s">
        <v>3</v>
      </c>
      <c r="I5" s="41"/>
      <c r="J5" s="41"/>
      <c r="K5" s="41"/>
      <c r="L5" s="41"/>
      <c r="M5" s="41"/>
    </row>
    <row r="7" spans="1:13">
      <c r="H7" s="80">
        <f>'Main Page'!E15</f>
        <v>0</v>
      </c>
      <c r="I7" s="80"/>
      <c r="J7" s="80"/>
      <c r="K7" s="80"/>
      <c r="L7" s="80"/>
      <c r="M7" s="80"/>
    </row>
    <row r="8" spans="1:13">
      <c r="A8" s="2" t="s">
        <v>92</v>
      </c>
      <c r="B8" s="2"/>
      <c r="C8" s="2"/>
      <c r="H8" t="s">
        <v>11</v>
      </c>
    </row>
    <row r="9" spans="1:13">
      <c r="A9" s="35"/>
      <c r="B9" s="2" t="s">
        <v>6</v>
      </c>
    </row>
    <row r="10" spans="1:13">
      <c r="A10" s="8"/>
      <c r="B10" t="s">
        <v>79</v>
      </c>
      <c r="C10" t="s">
        <v>80</v>
      </c>
      <c r="D10" t="s">
        <v>81</v>
      </c>
      <c r="E10" t="s">
        <v>82</v>
      </c>
      <c r="F10" t="s">
        <v>83</v>
      </c>
      <c r="G10" t="s">
        <v>93</v>
      </c>
      <c r="H10" t="s">
        <v>85</v>
      </c>
      <c r="I10" t="s">
        <v>86</v>
      </c>
      <c r="J10" t="s">
        <v>87</v>
      </c>
      <c r="K10" t="s">
        <v>88</v>
      </c>
      <c r="L10" t="s">
        <v>94</v>
      </c>
      <c r="M10" t="s">
        <v>90</v>
      </c>
    </row>
    <row r="11" spans="1:13">
      <c r="A11" s="8" t="s">
        <v>95</v>
      </c>
      <c r="B11">
        <f>July!A9/1</f>
        <v>0</v>
      </c>
      <c r="C11">
        <f>August!A9</f>
        <v>0</v>
      </c>
      <c r="D11">
        <f>Sept!A9</f>
        <v>0</v>
      </c>
      <c r="E11">
        <f>Oct!A9</f>
        <v>0</v>
      </c>
      <c r="F11">
        <f>Nov!A9</f>
        <v>0</v>
      </c>
      <c r="G11">
        <f>Dec!A9</f>
        <v>0</v>
      </c>
      <c r="H11">
        <f>Jan!A9</f>
        <v>0</v>
      </c>
      <c r="I11">
        <f>Feb!A9</f>
        <v>0</v>
      </c>
      <c r="J11">
        <f>Mar!A9</f>
        <v>0</v>
      </c>
      <c r="K11">
        <f>April!A9</f>
        <v>0</v>
      </c>
      <c r="L11">
        <f>May!A9</f>
        <v>0</v>
      </c>
      <c r="M11">
        <f>June!A9</f>
        <v>0</v>
      </c>
    </row>
    <row r="12" spans="1:13">
      <c r="A12" s="8" t="s">
        <v>96</v>
      </c>
      <c r="B12">
        <f>B11/1</f>
        <v>0</v>
      </c>
      <c r="C12">
        <f>(B11+C11)/2</f>
        <v>0</v>
      </c>
      <c r="D12">
        <f>(B11+C11+D11)/3</f>
        <v>0</v>
      </c>
      <c r="E12">
        <f>(B11+C11+D11+E11)/4</f>
        <v>0</v>
      </c>
      <c r="F12">
        <f>(B11+C11+D11+E11+F11)/5</f>
        <v>0</v>
      </c>
      <c r="G12">
        <f>(B11+C11+D11+E11+F11+G11)/6</f>
        <v>0</v>
      </c>
      <c r="H12">
        <f>(B11+C11+D11+E11+F11+G11+H11)/7</f>
        <v>0</v>
      </c>
      <c r="I12">
        <f>(B11+C11+D11+E11+F11+G11+H11+I11)/8</f>
        <v>0</v>
      </c>
      <c r="J12">
        <f>(B11+C11+D11+E11+F11+G11+H11+I11+J11)/9</f>
        <v>0</v>
      </c>
      <c r="K12">
        <f>(B11+C11+D11+E11+F11+G11+H11+I11+J11+K11)/10</f>
        <v>0</v>
      </c>
      <c r="L12">
        <f>(B11+C11+D11+E11+F11+G11+H11+I11+J11+K11+L11)/11</f>
        <v>0</v>
      </c>
      <c r="M12">
        <f>(B11+C11+D11+E11+F11+G11+H11+I11+J11+K11+L11+M11)/12</f>
        <v>0</v>
      </c>
    </row>
    <row r="13" spans="1:13">
      <c r="A13" s="4" t="s">
        <v>10</v>
      </c>
    </row>
    <row r="15" spans="1:13">
      <c r="A15" s="81"/>
      <c r="B15" s="81"/>
      <c r="C15" s="81"/>
      <c r="D15" s="82"/>
      <c r="E15" s="6" t="s">
        <v>17</v>
      </c>
      <c r="F15" s="6" t="s">
        <v>16</v>
      </c>
      <c r="G15" s="6" t="s">
        <v>15</v>
      </c>
      <c r="H15" s="6" t="s">
        <v>14</v>
      </c>
      <c r="I15" s="6" t="s">
        <v>13</v>
      </c>
      <c r="J15" s="6" t="s">
        <v>12</v>
      </c>
      <c r="K15" s="11" t="s">
        <v>36</v>
      </c>
      <c r="L15" s="12"/>
      <c r="M15" s="12"/>
    </row>
    <row r="16" spans="1:13">
      <c r="A16" s="76" t="s">
        <v>40</v>
      </c>
      <c r="B16" s="76"/>
      <c r="C16" s="76"/>
      <c r="D16" s="76"/>
      <c r="E16" s="7">
        <f>AVERAGE(July!E16+August!E16+Sept!E16+Oct!E16+Nov!E16+Dec!E16+Jan!E16+Feb!E16+Mar!E16+April!E16+May!E16+June!E16)</f>
        <v>0</v>
      </c>
      <c r="F16" s="7">
        <f>AVERAGE(July!F16+August!F16+Sept!F16+Oct!F16+Nov!F16+Dec!F16+Jan!F16+Feb!F16+Mar!F16+April!F16+May!F16+June!F16)</f>
        <v>0</v>
      </c>
      <c r="G16" s="7">
        <f>AVERAGE(July!G16+August!G16+Sept!G16+Oct!G16+Nov!G16+Dec!G16+Jan!G16+Feb!G16+Mar!G16+April!G16+May!G16+June!G16)</f>
        <v>0</v>
      </c>
      <c r="H16" s="7">
        <f>AVERAGE(July!H16+August!H16+Sept!H16+Oct!H16+Nov!H16+Dec!H16+Jan!H16+Feb!H16+Mar!H16+April!H16+May!H16+June!H16)</f>
        <v>0</v>
      </c>
      <c r="I16" s="7">
        <f>AVERAGE(July!I16+August!I16+Sept!I16+Oct!I16+Nov!I16+Dec!I16+Jan!I16+Feb!I16+Mar!I16+April!I16+May!I16+June!I16)</f>
        <v>0</v>
      </c>
      <c r="J16" s="7">
        <f>AVERAGE(July!J16+August!J16+Sept!J16+Oct!J16+Nov!J16+Dec!J16+Jan!J16+Feb!J16+Mar!J16+April!J16+May!J16+June!J16)</f>
        <v>0</v>
      </c>
      <c r="K16" s="7">
        <f>AVERAGE(July!K16+August!K16+Sept!K16+Oct!K16+Nov!K16+Dec!K16+Jan!K16+Feb!K16+Mar!K16+April!K16+May!K16+June!K16)</f>
        <v>0</v>
      </c>
    </row>
    <row r="18" spans="1:13">
      <c r="A18" s="83" t="s">
        <v>38</v>
      </c>
      <c r="B18" s="84"/>
      <c r="C18" s="84"/>
      <c r="D18" s="85"/>
      <c r="E18" s="7">
        <f>E31</f>
        <v>0</v>
      </c>
      <c r="F18" s="7">
        <f t="shared" ref="F18:K18" si="0">F31</f>
        <v>0</v>
      </c>
      <c r="G18" s="7">
        <f t="shared" si="0"/>
        <v>0</v>
      </c>
      <c r="H18" s="7">
        <f t="shared" si="0"/>
        <v>0</v>
      </c>
      <c r="I18" s="7">
        <f t="shared" si="0"/>
        <v>0</v>
      </c>
      <c r="J18" s="7">
        <f t="shared" si="0"/>
        <v>0</v>
      </c>
      <c r="K18" s="7">
        <f t="shared" si="0"/>
        <v>0</v>
      </c>
    </row>
    <row r="19" spans="1:13">
      <c r="A19" s="86"/>
      <c r="B19" s="86"/>
      <c r="C19" s="86"/>
      <c r="D19" s="86"/>
      <c r="E19" s="8"/>
      <c r="F19" s="8"/>
      <c r="G19" s="8"/>
      <c r="H19" s="8"/>
      <c r="I19" s="8"/>
      <c r="J19" s="8"/>
      <c r="K19" s="8"/>
    </row>
    <row r="20" spans="1:13">
      <c r="E20" s="1"/>
      <c r="F20" s="1"/>
      <c r="G20" s="1"/>
      <c r="H20" s="1"/>
      <c r="I20" s="1"/>
      <c r="J20" s="1"/>
      <c r="K20" s="1"/>
    </row>
    <row r="21" spans="1:13">
      <c r="A21" s="87" t="s">
        <v>41</v>
      </c>
      <c r="B21" s="87"/>
      <c r="C21" s="87"/>
      <c r="D21" s="87"/>
      <c r="E21" s="6" t="s">
        <v>17</v>
      </c>
      <c r="F21" s="6" t="s">
        <v>16</v>
      </c>
      <c r="G21" s="6" t="s">
        <v>15</v>
      </c>
      <c r="H21" s="6" t="s">
        <v>14</v>
      </c>
      <c r="I21" s="6" t="s">
        <v>13</v>
      </c>
      <c r="J21" s="6" t="s">
        <v>12</v>
      </c>
      <c r="K21" s="11" t="s">
        <v>36</v>
      </c>
      <c r="L21" s="12"/>
      <c r="M21" s="12"/>
    </row>
    <row r="22" spans="1:13">
      <c r="A22" s="76" t="s">
        <v>20</v>
      </c>
      <c r="B22" s="76"/>
      <c r="C22" s="76"/>
      <c r="D22" s="76"/>
      <c r="E22" s="7">
        <f>(July!E21+August!E21+Sept!E21+Oct!E21+Nov!E21+Dec!E21+Jan!E21+Feb!E21+Mar!E21+April!E21+May!E21+June!E21)</f>
        <v>0</v>
      </c>
      <c r="F22" s="7">
        <f>(July!F21+August!F21+Sept!F21+Oct!F21+Nov!F21+Dec!F21+Jan!F21+Feb!F21+Mar!F21+April!F21+May!F21+June!F21)</f>
        <v>0</v>
      </c>
      <c r="G22" s="7">
        <f>(July!G21+August!G21+Sept!G21+Oct!G21+Nov!G21+Dec!G21+Jan!G21+Feb!G21+Mar!G21+April!G21+May!G21+June!G21)</f>
        <v>0</v>
      </c>
      <c r="H22" s="7">
        <f>(July!H21+August!H21+Sept!H21+Oct!H21+Nov!H21+Dec!H21+Jan!H21+Feb!H21+Mar!H21+April!H21+May!H21+June!H21)</f>
        <v>0</v>
      </c>
      <c r="I22" s="7">
        <f>(July!I21+August!I21+Sept!I21+Oct!I21+Nov!I21+Dec!I21+Jan!I21+Feb!I21+Mar!I21+April!I21+May!I21+June!I21)</f>
        <v>0</v>
      </c>
      <c r="J22" s="7">
        <f>(July!J21+August!J21+Sept!J21+Oct!J21+Nov!J21+Dec!J21+Jan!J21+Feb!J21+Mar!J21+April!J21+May!J21+June!J21)</f>
        <v>0</v>
      </c>
      <c r="K22" s="7">
        <f>(July!K21+August!K21+Sept!K21+Oct!K21+Nov!K21+Dec!K21+Jan!K21+Feb!K21+Mar!K21+April!K21+May!K21+June!K21)</f>
        <v>0</v>
      </c>
    </row>
    <row r="23" spans="1:13">
      <c r="A23" s="76" t="s">
        <v>21</v>
      </c>
      <c r="B23" s="76"/>
      <c r="C23" s="76"/>
      <c r="D23" s="76"/>
      <c r="E23" s="7">
        <f>(July!E22+August!E22+Sept!E22+Oct!E22+Nov!E22+Dec!E22+Jan!E22+Feb!E22+Mar!E22+April!E22+May!E22+June!E22)</f>
        <v>0</v>
      </c>
      <c r="F23" s="7">
        <f>(July!F22+August!F22+Sept!F22+Oct!F22+Nov!F22+Dec!F22+Jan!F22+Feb!F22+Mar!F22+April!F22+May!F22+June!F22)</f>
        <v>0</v>
      </c>
      <c r="G23" s="7">
        <f>(July!G22+August!G22+Sept!G22+Oct!G22+Nov!G22+Dec!G22+Jan!G22+Feb!G22+Mar!G22+April!G22+May!G22+June!G22)</f>
        <v>0</v>
      </c>
      <c r="H23" s="7">
        <f>(July!H22+August!H22+Sept!H22+Oct!H22+Nov!H22+Dec!H22+Jan!H22+Feb!H22+Mar!H22+April!H22+May!H22+June!H22)</f>
        <v>0</v>
      </c>
      <c r="I23" s="7">
        <f>(July!I22+August!I22+Sept!I22+Oct!I22+Nov!I22+Dec!I22+Jan!I22+Feb!I22+Mar!I22+April!I22+May!I22+June!I22)</f>
        <v>0</v>
      </c>
      <c r="J23" s="7">
        <f>(July!J22+August!J22+Sept!J22+Oct!J22+Nov!J22+Dec!J22+Jan!J22+Feb!J22+Mar!J22+April!J22+May!J22+June!J22)</f>
        <v>0</v>
      </c>
      <c r="K23" s="7">
        <f>(July!K22+August!K22+Sept!K22+Oct!K22+Nov!K22+Dec!K22+Jan!K22+Feb!K22+Mar!K22+April!K22+May!K22+June!K22)</f>
        <v>0</v>
      </c>
    </row>
    <row r="24" spans="1:13">
      <c r="A24" s="76" t="s">
        <v>22</v>
      </c>
      <c r="B24" s="76"/>
      <c r="C24" s="76"/>
      <c r="D24" s="76"/>
      <c r="E24" s="7">
        <f>(July!E23+August!E23+Sept!E23+Oct!E23+Nov!E23+Dec!E23+Jan!E23+Feb!E23+Mar!E23+April!E23+May!E23+June!E23)</f>
        <v>0</v>
      </c>
      <c r="F24" s="7">
        <f>(July!F23+August!F23+Sept!F23+Oct!F23+Nov!F23+Dec!F23+Jan!F23+Feb!F23+Mar!F23+April!F23+May!F23+June!F23)</f>
        <v>0</v>
      </c>
      <c r="G24" s="7">
        <f>(July!G23+August!G23+Sept!G23+Oct!G23+Nov!G23+Dec!G23+Jan!G23+Feb!G23+Mar!G23+April!G23+May!G23+June!G23)</f>
        <v>0</v>
      </c>
      <c r="H24" s="7">
        <f>(July!H23+August!H23+Sept!H23+Oct!H23+Nov!H23+Dec!H23+Jan!H23+Feb!H23+Mar!H23+April!H23+May!H23+June!H23)</f>
        <v>0</v>
      </c>
      <c r="I24" s="7">
        <f>(July!I23+August!I23+Sept!I23+Oct!I23+Nov!I23+Dec!I23+Jan!I23+Feb!I23+Mar!I23+April!I23+May!I23+June!I23)</f>
        <v>0</v>
      </c>
      <c r="J24" s="7">
        <f>(July!J23+August!J23+Sept!J23+Oct!J23+Nov!J23+Dec!J23+Jan!J23+Feb!J23+Mar!J23+April!J23+May!J23+June!J23)</f>
        <v>0</v>
      </c>
      <c r="K24" s="7">
        <f>(July!K23+August!K23+Sept!K23+Oct!K23+Nov!K23+Dec!K23+Jan!K23+Feb!K23+Mar!K23+April!K23+May!K23+June!K23)</f>
        <v>0</v>
      </c>
    </row>
    <row r="25" spans="1:13">
      <c r="A25" s="76" t="s">
        <v>23</v>
      </c>
      <c r="B25" s="76"/>
      <c r="C25" s="76"/>
      <c r="D25" s="76"/>
      <c r="E25" s="7">
        <f>(July!E24+August!E24+Sept!E24+Oct!E24+Nov!E24+Dec!E24+Jan!E24+Feb!E24+Mar!E24+April!E24+May!E24+June!E24)</f>
        <v>0</v>
      </c>
      <c r="F25" s="7">
        <f>(July!F24+August!F24+Sept!F24+Oct!F24+Nov!F24+Dec!F24+Jan!F24+Feb!F24+Mar!F24+April!F24+May!F24+June!F24)</f>
        <v>0</v>
      </c>
      <c r="G25" s="7">
        <f>(July!G24+August!G24+Sept!G24+Oct!G24+Nov!G24+Dec!G24+Jan!G24+Feb!G24+Mar!G24+April!G24+May!G24+June!G24)</f>
        <v>0</v>
      </c>
      <c r="H25" s="7">
        <f>(July!H24+August!H24+Sept!H24+Oct!H24+Nov!H24+Dec!H24+Jan!H24+Feb!H24+Mar!H24+April!H24+May!H24+June!H24)</f>
        <v>0</v>
      </c>
      <c r="I25" s="7">
        <f>(July!I24+August!I24+Sept!I24+Oct!I24+Nov!I24+Dec!I24+Jan!I24+Feb!I24+Mar!I24+April!I24+May!I24+June!I24)</f>
        <v>0</v>
      </c>
      <c r="J25" s="7">
        <f>(July!J24+August!J24+Sept!J24+Oct!J24+Nov!J24+Dec!J24+Jan!J24+Feb!J24+Mar!J24+April!J24+May!J24+June!J24)</f>
        <v>0</v>
      </c>
      <c r="K25" s="7">
        <f>(July!K24+August!K24+Sept!K24+Oct!K24+Nov!K24+Dec!K24+Jan!K24+Feb!K24+Mar!K24+April!K24+May!K24+June!K24)</f>
        <v>0</v>
      </c>
    </row>
    <row r="26" spans="1:13">
      <c r="A26" s="76" t="s">
        <v>24</v>
      </c>
      <c r="B26" s="76"/>
      <c r="C26" s="76"/>
      <c r="D26" s="76"/>
      <c r="E26" s="7">
        <f>(July!E25+August!E25+Sept!E25+Oct!E25+Nov!E25+Dec!E25+Jan!E25+Feb!E25+Mar!E25+April!E25+May!E25+June!E25)</f>
        <v>0</v>
      </c>
      <c r="F26" s="7">
        <f>(July!F25+August!F25+Sept!F25+Oct!F25+Nov!F25+Dec!F25+Jan!F25+Feb!F25+Mar!F25+April!F25+May!F25+June!F25)</f>
        <v>0</v>
      </c>
      <c r="G26" s="7">
        <f>(July!G25+August!G25+Sept!G25+Oct!G25+Nov!G25+Dec!G25+Jan!G25+Feb!G25+Mar!G25+April!G25+May!G25+June!G25)</f>
        <v>0</v>
      </c>
      <c r="H26" s="7">
        <f>(July!H25+August!H25+Sept!H25+Oct!H25+Nov!H25+Dec!H25+Jan!H25+Feb!H25+Mar!H25+April!H25+May!H25+June!H25)</f>
        <v>0</v>
      </c>
      <c r="I26" s="7">
        <f>(July!I25+August!I25+Sept!I25+Oct!I25+Nov!I25+Dec!I25+Jan!I25+Feb!I25+Mar!I25+April!I25+May!I25+June!I25)</f>
        <v>0</v>
      </c>
      <c r="J26" s="7">
        <f>(July!J25+August!J25+Sept!J25+Oct!J25+Nov!J25+Dec!J25+Jan!J25+Feb!J25+Mar!J25+April!J25+May!J25+June!J25)</f>
        <v>0</v>
      </c>
      <c r="K26" s="7">
        <f>(July!K25+August!K25+Sept!K25+Oct!K25+Nov!K25+Dec!K25+Jan!K25+Feb!K25+Mar!K25+April!K25+May!K25+June!K25)</f>
        <v>0</v>
      </c>
    </row>
    <row r="27" spans="1:13">
      <c r="A27" s="76" t="s">
        <v>25</v>
      </c>
      <c r="B27" s="76"/>
      <c r="C27" s="76"/>
      <c r="D27" s="76"/>
      <c r="E27" s="7">
        <f>(July!E26+August!E26+Sept!E26+Oct!E26+Nov!E26+Dec!E26+Jan!E26+Feb!E26+Mar!E26+April!E26+May!E26+June!E26)</f>
        <v>0</v>
      </c>
      <c r="F27" s="7">
        <f>(July!F26+August!F26+Sept!F26+Oct!F26+Nov!F26+Dec!F26+Jan!F26+Feb!F26+Mar!F26+April!F26+May!F26+June!F26)</f>
        <v>0</v>
      </c>
      <c r="G27" s="7">
        <f>(July!G26+August!G26+Sept!G26+Oct!G26+Nov!G26+Dec!G26+Jan!G26+Feb!G26+Mar!G26+April!G26+May!G26+June!G26)</f>
        <v>0</v>
      </c>
      <c r="H27" s="7">
        <f>(July!H26+August!H26+Sept!H26+Oct!H26+Nov!H26+Dec!H26+Jan!H26+Feb!H26+Mar!H26+April!H26+May!H26+June!H26)</f>
        <v>0</v>
      </c>
      <c r="I27" s="7">
        <f>(July!I26+August!I26+Sept!I26+Oct!I26+Nov!I26+Dec!I26+Jan!I26+Feb!I26+Mar!I26+April!I26+May!I26+June!I26)</f>
        <v>0</v>
      </c>
      <c r="J27" s="7">
        <f>(July!J26+August!J26+Sept!J26+Oct!J26+Nov!J26+Dec!J26+Jan!J26+Feb!J26+Mar!J26+April!J26+May!J26+June!J26)</f>
        <v>0</v>
      </c>
      <c r="K27" s="7">
        <f>(July!K26+August!K26+Sept!K26+Oct!K26+Nov!K26+Dec!K26+Jan!K26+Feb!K26+Mar!K26+April!K26+May!K26+June!K26)</f>
        <v>0</v>
      </c>
    </row>
    <row r="28" spans="1:13">
      <c r="A28" s="76" t="s">
        <v>26</v>
      </c>
      <c r="B28" s="76"/>
      <c r="C28" s="76"/>
      <c r="D28" s="76"/>
      <c r="E28" s="7">
        <f>(July!E27+August!E27+Sept!E27+Oct!E27+Nov!E27+Dec!E27+Jan!E27+Feb!E27+Mar!E27+April!E27+May!E27+June!E27)</f>
        <v>0</v>
      </c>
      <c r="F28" s="7">
        <f>(July!F27+August!F27+Sept!F27+Oct!F27+Nov!F27+Dec!F27+Jan!F27+Feb!F27+Mar!F27+April!F27+May!F27+June!F27)</f>
        <v>0</v>
      </c>
      <c r="G28" s="7">
        <f>(July!G27+August!G27+Sept!G27+Oct!G27+Nov!G27+Dec!G27+Jan!G27+Feb!G27+Mar!G27+April!G27+May!G27+June!G27)</f>
        <v>0</v>
      </c>
      <c r="H28" s="7">
        <f>(July!H27+August!H27+Sept!H27+Oct!H27+Nov!H27+Dec!H27+Jan!H27+Feb!H27+Mar!H27+April!H27+May!H27+June!H27)</f>
        <v>0</v>
      </c>
      <c r="I28" s="7">
        <f>(July!I27+August!I27+Sept!I27+Oct!I27+Nov!I27+Dec!I27+Jan!I27+Feb!I27+Mar!I27+April!I27+May!I27+June!I27)</f>
        <v>0</v>
      </c>
      <c r="J28" s="7">
        <f>(July!J27+August!J27+Sept!J27+Oct!J27+Nov!J27+Dec!J27+Jan!J27+Feb!J27+Mar!J27+April!J27+May!J27+June!J27)</f>
        <v>0</v>
      </c>
      <c r="K28" s="7">
        <f>(July!K27+August!K27+Sept!K27+Oct!K27+Nov!K27+Dec!K27+Jan!K27+Feb!K27+Mar!K27+April!K27+May!K27+June!K27)</f>
        <v>0</v>
      </c>
    </row>
    <row r="29" spans="1:13">
      <c r="A29" s="76" t="s">
        <v>27</v>
      </c>
      <c r="B29" s="76"/>
      <c r="C29" s="76"/>
      <c r="D29" s="76"/>
      <c r="E29" s="7">
        <f>(July!E28+August!E28+Sept!E28+Oct!E28+Nov!E28+Dec!E28+Jan!E28+Feb!E28+Mar!E28+April!E28+May!E28+June!E28)</f>
        <v>0</v>
      </c>
      <c r="F29" s="7">
        <f>(July!F28+August!F28+Sept!F28+Oct!F28+Nov!F28+Dec!F28+Jan!F28+Feb!F28+Mar!F28+April!F28+May!F28+June!F28)</f>
        <v>0</v>
      </c>
      <c r="G29" s="7">
        <f>(July!G28+August!G28+Sept!G28+Oct!G28+Nov!G28+Dec!G28+Jan!G28+Feb!G28+Mar!G28+April!G28+May!G28+June!G28)</f>
        <v>0</v>
      </c>
      <c r="H29" s="7">
        <f>(July!H28+August!H28+Sept!H28+Oct!H28+Nov!H28+Dec!H28+Jan!H28+Feb!H28+Mar!H28+April!H28+May!H28+June!H28)</f>
        <v>0</v>
      </c>
      <c r="I29" s="7">
        <f>(July!I28+August!I28+Sept!I28+Oct!I28+Nov!I28+Dec!I28+Jan!I28+Feb!I28+Mar!I28+April!I28+May!I28+June!I28)</f>
        <v>0</v>
      </c>
      <c r="J29" s="7">
        <f>(July!J28+August!J28+Sept!J28+Oct!J28+Nov!J28+Dec!J28+Jan!J28+Feb!J28+Mar!J28+April!J28+May!J28+June!J28)</f>
        <v>0</v>
      </c>
      <c r="K29" s="7">
        <f>(July!K28+August!K28+Sept!K28+Oct!K28+Nov!K28+Dec!K28+Jan!K28+Feb!K28+Mar!K28+April!K28+May!K28+June!K28)</f>
        <v>0</v>
      </c>
    </row>
    <row r="30" spans="1:13">
      <c r="A30" s="76" t="s">
        <v>28</v>
      </c>
      <c r="B30" s="76"/>
      <c r="C30" s="76"/>
      <c r="D30" s="76"/>
      <c r="E30" s="7">
        <f>(July!E29+August!E29+Sept!E29+Oct!E29+Nov!E29+Dec!E29+Jan!E29+Feb!E29+Mar!E29+April!E29+May!E29+June!E29)</f>
        <v>0</v>
      </c>
      <c r="F30" s="7">
        <f>(July!F29+August!F29+Sept!F29+Oct!F29+Nov!F29+Dec!F29+Jan!F29+Feb!F29+Mar!F29+April!F29+May!F29+June!F29)</f>
        <v>0</v>
      </c>
      <c r="G30" s="7">
        <f>(July!G29+August!G29+Sept!G29+Oct!G29+Nov!G29+Dec!G29+Jan!G29+Feb!G29+Mar!G29+April!G29+May!G29+June!G29)</f>
        <v>0</v>
      </c>
      <c r="H30" s="7">
        <f>(July!H29+August!H29+Sept!H29+Oct!H29+Nov!H29+Dec!H29+Jan!H29+Feb!H29+Mar!H29+April!H29+May!H29+June!H29)</f>
        <v>0</v>
      </c>
      <c r="I30" s="7">
        <f>(July!I29+August!I29+Sept!I29+Oct!I29+Nov!I29+Dec!I29+Jan!I29+Feb!I29+Mar!I29+April!I29+May!I29+June!I29)</f>
        <v>0</v>
      </c>
      <c r="J30" s="7">
        <f>(July!J29+August!J29+Sept!J29+Oct!J29+Nov!J29+Dec!J29+Jan!J29+Feb!J29+Mar!J29+April!J29+May!J29+June!J29)</f>
        <v>0</v>
      </c>
      <c r="K30" s="7">
        <f>(July!K29+August!K29+Sept!K29+Oct!K29+Nov!K29+Dec!K29+Jan!K29+Feb!K29+Mar!K29+April!K29+May!K29+June!K29)</f>
        <v>0</v>
      </c>
    </row>
    <row r="31" spans="1:13">
      <c r="A31" s="77" t="s">
        <v>42</v>
      </c>
      <c r="B31" s="77"/>
      <c r="C31" s="77"/>
      <c r="D31" s="77"/>
      <c r="E31" s="9">
        <f>SUM(E22:E30)</f>
        <v>0</v>
      </c>
      <c r="F31" s="9">
        <f t="shared" ref="F31:K31" si="1">SUM(F22:F30)</f>
        <v>0</v>
      </c>
      <c r="G31" s="9">
        <f t="shared" si="1"/>
        <v>0</v>
      </c>
      <c r="H31" s="9">
        <f t="shared" si="1"/>
        <v>0</v>
      </c>
      <c r="I31" s="9">
        <f t="shared" si="1"/>
        <v>0</v>
      </c>
      <c r="J31" s="9">
        <f t="shared" si="1"/>
        <v>0</v>
      </c>
      <c r="K31" s="9">
        <f t="shared" si="1"/>
        <v>0</v>
      </c>
      <c r="L31" s="2"/>
      <c r="M31" s="2"/>
    </row>
    <row r="32" spans="1:13">
      <c r="A32" s="78" t="s">
        <v>43</v>
      </c>
      <c r="B32" s="78"/>
      <c r="C32" s="78"/>
      <c r="D32" s="78"/>
      <c r="E32" s="7">
        <f>(July!E31+August!E31+Sept!E31+Oct!E31+Nov!E31+Dec!E31+Jan!E31+Feb!E31+Mar!E31+April!E31+May!E31+June!E31)</f>
        <v>0</v>
      </c>
      <c r="F32" s="7">
        <f>(July!F31+August!F31+Sept!F31+Oct!F31+Nov!F31+Dec!F31+Jan!F31+Feb!F31+Mar!F31+April!F31+May!F31+June!F31)</f>
        <v>0</v>
      </c>
      <c r="G32" s="7">
        <f>(July!G31+August!G31+Sept!G31+Oct!G31+Nov!G31+Dec!G31+Jan!G31+Feb!G31+Mar!G31+April!G31+May!G31+June!G31)</f>
        <v>0</v>
      </c>
      <c r="H32" s="7">
        <f>(July!H31+August!H31+Sept!H31+Oct!H31+Nov!H31+Dec!H31+Jan!H31+Feb!H31+Mar!H31+April!H31+May!H31+June!H31)</f>
        <v>0</v>
      </c>
      <c r="I32" s="7">
        <f>(July!I31+August!I31+Sept!I31+Oct!I31+Nov!I31+Dec!I31+Jan!I31+Feb!I31+Mar!I31+April!I31+May!I31+June!I31)</f>
        <v>0</v>
      </c>
      <c r="J32" s="7">
        <f>(July!J31+August!J31+Sept!J31+Oct!J31+Nov!J31+Dec!J31+Jan!J31+Feb!J31+Mar!J31+April!J31+May!J31+June!J31)</f>
        <v>0</v>
      </c>
      <c r="K32" s="7">
        <f>(July!K31+August!K31+Sept!K31+Oct!K31+Nov!K31+Dec!K31+Jan!K31+Feb!K31+Mar!K31+April!K31+May!K31+June!K31)</f>
        <v>0</v>
      </c>
    </row>
    <row r="33" spans="1:13">
      <c r="A33" s="79" t="s">
        <v>31</v>
      </c>
      <c r="B33" s="79"/>
      <c r="C33" s="79"/>
      <c r="D33" s="79"/>
      <c r="E33" s="7">
        <f>(July!E32+August!E32+Sept!E32+Oct!E32+Nov!E32+Dec!E32+Jan!E32+Feb!E32+Mar!E32+April!E32+May!E32+June!E32)</f>
        <v>0</v>
      </c>
      <c r="F33" s="7">
        <f>(July!F32+August!F32+Sept!F32+Oct!F32+Nov!F32+Dec!F32+Jan!F32+Feb!F32+Mar!F32+April!F32+May!F32+June!F32)</f>
        <v>0</v>
      </c>
      <c r="G33" s="7">
        <f>(July!G32+August!G32+Sept!G32+Oct!G32+Nov!G32+Dec!G32+Jan!G32+Feb!G32+Mar!G32+April!G32+May!G32+June!G32)</f>
        <v>0</v>
      </c>
      <c r="H33" s="7">
        <f>(July!H32+August!H32+Sept!H32+Oct!H32+Nov!H32+Dec!H32+Jan!H32+Feb!H32+Mar!H32+April!H32+May!H32+June!H32)</f>
        <v>0</v>
      </c>
      <c r="I33" s="7">
        <f>(July!I32+August!I32+Sept!I32+Oct!I32+Nov!I32+Dec!I32+Jan!I32+Feb!I32+Mar!I32+April!I32+May!I32+June!I32)</f>
        <v>0</v>
      </c>
      <c r="J33" s="7">
        <f>(July!J32+August!J32+Sept!J32+Oct!J32+Nov!J32+Dec!J32+Jan!J32+Feb!J32+Mar!J32+April!J32+May!J32+June!J32)</f>
        <v>0</v>
      </c>
      <c r="K33" s="7">
        <f>(July!K32+August!K32+Sept!K32+Oct!K32+Nov!K32+Dec!K32+Jan!K32+Feb!K32+Mar!K32+April!K32+May!K32+June!K32)</f>
        <v>0</v>
      </c>
    </row>
    <row r="34" spans="1:13">
      <c r="A34" s="74"/>
      <c r="B34" s="74"/>
      <c r="C34" s="74"/>
      <c r="D34" s="74"/>
    </row>
    <row r="35" spans="1:13">
      <c r="A35" s="75" t="s">
        <v>44</v>
      </c>
      <c r="B35" s="75"/>
      <c r="C35" s="75"/>
      <c r="D35" s="75"/>
    </row>
    <row r="36" spans="1:13">
      <c r="A36" t="s">
        <v>33</v>
      </c>
      <c r="K36" t="s">
        <v>47</v>
      </c>
    </row>
    <row r="37" spans="1:13">
      <c r="K37" s="14" t="s">
        <v>49</v>
      </c>
    </row>
    <row r="38" spans="1:13">
      <c r="A38" s="7">
        <f>July!A37+August!A37+Sept!A37+Oct!A37+Nov!A37+Dec!A37+Jan!A37+Feb!A37+Mar!A37+April!A37+May!A37+June!A37</f>
        <v>0</v>
      </c>
      <c r="B38" t="s">
        <v>34</v>
      </c>
      <c r="F38" s="7">
        <f>July!F37+August!F37+Sept!F37+Oct!F37+Nov!F37+Dec!F37+Jan!F37+Feb!F37+Mar!F37+April!F37+May!F37+June!F37</f>
        <v>0</v>
      </c>
      <c r="G38" t="s">
        <v>35</v>
      </c>
    </row>
    <row r="39" spans="1:13" s="12" customFormat="1">
      <c r="A39" s="43" t="s">
        <v>0</v>
      </c>
      <c r="B39" s="44"/>
      <c r="C39" s="44"/>
      <c r="D39" s="44"/>
      <c r="E39" s="44"/>
      <c r="F39" s="44"/>
      <c r="G39" s="44"/>
      <c r="H39" s="44"/>
      <c r="I39" s="44"/>
      <c r="J39" s="44"/>
      <c r="K39" s="44"/>
      <c r="L39" s="44"/>
      <c r="M39" s="45"/>
    </row>
    <row r="40" spans="1:13" s="12" customFormat="1">
      <c r="A40" s="46" t="s">
        <v>1</v>
      </c>
      <c r="B40" s="47"/>
      <c r="C40" s="47"/>
      <c r="D40" s="47"/>
      <c r="E40" s="47"/>
      <c r="F40" s="47"/>
      <c r="G40" s="47"/>
      <c r="H40" s="47"/>
      <c r="I40" s="47"/>
      <c r="J40" s="47"/>
      <c r="K40" s="47"/>
      <c r="L40" s="47"/>
      <c r="M40" s="48"/>
    </row>
    <row r="42" spans="1:13">
      <c r="A42" s="88"/>
      <c r="B42" s="88"/>
      <c r="C42" s="88"/>
    </row>
    <row r="43" spans="1:13">
      <c r="A43" s="89" t="s">
        <v>39</v>
      </c>
      <c r="B43" s="89"/>
      <c r="C43" s="89"/>
      <c r="H43" s="41" t="s">
        <v>3</v>
      </c>
      <c r="I43" s="41"/>
      <c r="J43" s="41"/>
      <c r="K43" s="41"/>
      <c r="L43" s="41"/>
      <c r="M43" s="41"/>
    </row>
    <row r="45" spans="1:13">
      <c r="H45" s="90"/>
      <c r="I45" s="90"/>
      <c r="J45" s="90"/>
      <c r="K45" s="90"/>
      <c r="L45" s="90"/>
      <c r="M45" s="90"/>
    </row>
    <row r="46" spans="1:13">
      <c r="A46" s="2" t="s">
        <v>45</v>
      </c>
      <c r="B46" s="2"/>
      <c r="C46" s="2"/>
      <c r="H46" t="s">
        <v>11</v>
      </c>
    </row>
    <row r="47" spans="1:13">
      <c r="A47" s="35"/>
      <c r="B47" s="2" t="s">
        <v>7</v>
      </c>
    </row>
    <row r="48" spans="1:13">
      <c r="A48" s="8"/>
      <c r="B48" t="s">
        <v>79</v>
      </c>
      <c r="C48" t="s">
        <v>80</v>
      </c>
      <c r="D48" t="s">
        <v>81</v>
      </c>
      <c r="E48" t="s">
        <v>82</v>
      </c>
      <c r="F48" t="s">
        <v>83</v>
      </c>
      <c r="G48" t="s">
        <v>93</v>
      </c>
      <c r="H48" t="s">
        <v>85</v>
      </c>
      <c r="I48" t="s">
        <v>86</v>
      </c>
      <c r="J48" t="s">
        <v>87</v>
      </c>
      <c r="K48" t="s">
        <v>88</v>
      </c>
      <c r="L48" t="s">
        <v>94</v>
      </c>
      <c r="M48" t="s">
        <v>90</v>
      </c>
    </row>
    <row r="49" spans="1:13">
      <c r="A49" s="8" t="s">
        <v>95</v>
      </c>
      <c r="B49">
        <f>July!A47/1</f>
        <v>0</v>
      </c>
      <c r="C49">
        <f>August!A47/1</f>
        <v>0</v>
      </c>
      <c r="D49">
        <f>Sept!A47/1</f>
        <v>0</v>
      </c>
      <c r="E49">
        <f>Oct!A47</f>
        <v>0</v>
      </c>
      <c r="F49">
        <f>Nov!A47</f>
        <v>0</v>
      </c>
      <c r="G49">
        <f>Dec!A47</f>
        <v>0</v>
      </c>
      <c r="H49">
        <f>Jan!A47</f>
        <v>0</v>
      </c>
      <c r="I49">
        <f>Feb!A47</f>
        <v>0</v>
      </c>
      <c r="J49">
        <f>Mar!A47</f>
        <v>0</v>
      </c>
      <c r="K49">
        <f>April!A47</f>
        <v>0</v>
      </c>
      <c r="L49">
        <f>May!A47</f>
        <v>0</v>
      </c>
      <c r="M49">
        <f>June!A47</f>
        <v>0</v>
      </c>
    </row>
    <row r="50" spans="1:13">
      <c r="A50" s="8" t="s">
        <v>96</v>
      </c>
      <c r="B50">
        <f>B49/1</f>
        <v>0</v>
      </c>
      <c r="C50">
        <f>(B49+C49)/2</f>
        <v>0</v>
      </c>
      <c r="D50">
        <f>(B49+C49+D49)/3</f>
        <v>0</v>
      </c>
      <c r="E50">
        <f>(B49+C49+D49+E49)/4</f>
        <v>0</v>
      </c>
      <c r="F50">
        <f>(B49+C49+D49+E49+F49)/5</f>
        <v>0</v>
      </c>
      <c r="G50">
        <f>(B49+C49+D49+E49+F49+G49)/6</f>
        <v>0</v>
      </c>
      <c r="H50">
        <f>(B49+C49+D49+E49+F49+G49+H49)/7</f>
        <v>0</v>
      </c>
      <c r="I50">
        <f>(B49+C49+D49+E49+F49+G49+H49+I49)/8</f>
        <v>0</v>
      </c>
      <c r="J50">
        <f>(B49+C49+D49+E49+F49+G49+H49+I49+J49)/9</f>
        <v>0</v>
      </c>
      <c r="K50">
        <f>(B49+C49+D49+E49+F49+G49+H49+I49+J49+K49)/10</f>
        <v>0</v>
      </c>
      <c r="L50">
        <f>(B49+C49+D49+E49+F49+G49+H49+I49+J49+K49+L49)/11</f>
        <v>0</v>
      </c>
      <c r="M50">
        <f>(B49+C49+D49+E49+F49+G49+H49+I49+J49+K49+L49+M49)/12</f>
        <v>0</v>
      </c>
    </row>
    <row r="51" spans="1:13">
      <c r="A51" s="4" t="s">
        <v>10</v>
      </c>
    </row>
    <row r="53" spans="1:13">
      <c r="A53" s="81"/>
      <c r="B53" s="81"/>
      <c r="C53" s="81"/>
      <c r="D53" s="82"/>
      <c r="E53" s="6" t="s">
        <v>17</v>
      </c>
      <c r="F53" s="6" t="s">
        <v>16</v>
      </c>
      <c r="G53" s="6" t="s">
        <v>15</v>
      </c>
      <c r="H53" s="6" t="s">
        <v>14</v>
      </c>
      <c r="I53" s="6" t="s">
        <v>13</v>
      </c>
      <c r="J53" s="6" t="s">
        <v>12</v>
      </c>
      <c r="K53" s="11" t="s">
        <v>36</v>
      </c>
      <c r="L53" s="12"/>
      <c r="M53" s="12"/>
    </row>
    <row r="54" spans="1:13">
      <c r="A54" s="76" t="s">
        <v>91</v>
      </c>
      <c r="B54" s="76"/>
      <c r="C54" s="76"/>
      <c r="D54" s="76"/>
      <c r="E54" s="7">
        <f>AVERAGE(July!E53+August!E53+Sept!E53+Oct!E53+Nov!E53+Dec!E53+Jan!E53+Feb!E53+Mar!E53+April!E53+May!E53+June!E53)</f>
        <v>0</v>
      </c>
      <c r="F54" s="7">
        <f>AVERAGE(July!F53+August!F53+Sept!F53+Oct!F53+Nov!F53+Dec!F53+Jan!F53+Feb!F53+Mar!F53+April!F53+May!F53+June!F53)</f>
        <v>0</v>
      </c>
      <c r="G54" s="7">
        <f>AVERAGE(July!G53+August!G53+Sept!G53+Oct!G53+Nov!G53+Dec!G53+Jan!G53+Feb!G53+Mar!G53+April!G53+May!G53+June!G53)</f>
        <v>0</v>
      </c>
      <c r="H54" s="7">
        <f>AVERAGE(July!H53+August!H53+Sept!H53+Oct!H53+Nov!H53+Dec!H53+Jan!H53+Feb!H53+Mar!H53+April!H53+May!H53+June!H53)</f>
        <v>0</v>
      </c>
      <c r="I54" s="7">
        <f>AVERAGE(July!I53+August!I53+Sept!I53+Oct!I53+Nov!I53+Dec!I53+Jan!I53+Feb!I53+Mar!I53+April!I53+May!I53+June!I53)</f>
        <v>0</v>
      </c>
      <c r="J54" s="7">
        <f>AVERAGE(July!J53+August!J53+Sept!J53+Oct!J53+Nov!J53+Dec!J53+Jan!J53+Feb!J53+Mar!J53+April!J53+May!J53+June!J53)</f>
        <v>0</v>
      </c>
      <c r="K54" s="7">
        <f>AVERAGE(July!K53+August!K53+Sept!K53+Oct!K53+Nov!K53+Dec!K53+Jan!K53+Feb!K53+Mar!K53+April!K53+May!K53+June!K53)</f>
        <v>0</v>
      </c>
    </row>
    <row r="55" spans="1:13">
      <c r="A55" s="83" t="s">
        <v>38</v>
      </c>
      <c r="B55" s="84"/>
      <c r="C55" s="84"/>
      <c r="D55" s="85"/>
      <c r="E55" s="7">
        <f>E68</f>
        <v>0</v>
      </c>
      <c r="F55" s="7">
        <f t="shared" ref="F55:K55" si="2">F68</f>
        <v>0</v>
      </c>
      <c r="G55" s="7">
        <f t="shared" si="2"/>
        <v>0</v>
      </c>
      <c r="H55" s="7">
        <f t="shared" si="2"/>
        <v>0</v>
      </c>
      <c r="I55" s="7">
        <f t="shared" si="2"/>
        <v>0</v>
      </c>
      <c r="J55" s="7">
        <f t="shared" si="2"/>
        <v>0</v>
      </c>
      <c r="K55" s="7">
        <f t="shared" si="2"/>
        <v>0</v>
      </c>
    </row>
    <row r="56" spans="1:13">
      <c r="A56" s="86"/>
      <c r="B56" s="86"/>
      <c r="C56" s="86"/>
      <c r="D56" s="86"/>
      <c r="E56" s="8"/>
      <c r="F56" s="8"/>
      <c r="G56" s="8"/>
      <c r="H56" s="8"/>
      <c r="I56" s="8"/>
      <c r="J56" s="8"/>
      <c r="K56" s="8"/>
    </row>
    <row r="57" spans="1:13">
      <c r="E57" s="1"/>
      <c r="F57" s="1"/>
      <c r="G57" s="1"/>
      <c r="H57" s="1"/>
      <c r="I57" s="1"/>
      <c r="J57" s="1"/>
      <c r="K57" s="1"/>
    </row>
    <row r="58" spans="1:13">
      <c r="A58" s="87" t="s">
        <v>41</v>
      </c>
      <c r="B58" s="87"/>
      <c r="C58" s="87"/>
      <c r="D58" s="87"/>
      <c r="E58" s="6" t="s">
        <v>17</v>
      </c>
      <c r="F58" s="6" t="s">
        <v>16</v>
      </c>
      <c r="G58" s="6" t="s">
        <v>15</v>
      </c>
      <c r="H58" s="6" t="s">
        <v>14</v>
      </c>
      <c r="I58" s="6" t="s">
        <v>13</v>
      </c>
      <c r="J58" s="6" t="s">
        <v>12</v>
      </c>
      <c r="K58" s="11" t="s">
        <v>36</v>
      </c>
      <c r="L58" s="12"/>
      <c r="M58" s="12"/>
    </row>
    <row r="59" spans="1:13">
      <c r="A59" s="76" t="s">
        <v>20</v>
      </c>
      <c r="B59" s="76"/>
      <c r="C59" s="76"/>
      <c r="D59" s="76"/>
      <c r="E59" s="7">
        <f>AVERAGE(July!E58+August!E58+Sept!E58+Oct!E58+Nov!E58+Dec!E58+Jan!E58+Feb!E58+Mar!E58+April!E58+May!E58+June!E58)</f>
        <v>0</v>
      </c>
      <c r="F59" s="7">
        <f>AVERAGE(July!F58+August!F58+Sept!F58+Oct!F58+Nov!F58+Dec!F58+Jan!F58+Feb!F58+Mar!F58+April!F58+May!F58+June!F58)</f>
        <v>0</v>
      </c>
      <c r="G59" s="7">
        <f>AVERAGE(July!G58+August!G58+Sept!G58+Oct!G58+Nov!G58+Dec!G58+Jan!G58+Feb!G58+Mar!G58+April!G58+May!G58+June!G58)</f>
        <v>0</v>
      </c>
      <c r="H59" s="7">
        <f>AVERAGE(July!H58+August!H58+Sept!H58+Oct!H58+Nov!H58+Dec!H58+Jan!H58+Feb!H58+Mar!H58+April!H58+May!H58+June!H58)</f>
        <v>0</v>
      </c>
      <c r="I59" s="7">
        <f>AVERAGE(July!I58+August!I58+Sept!I58+Oct!I58+Nov!I58+Dec!I58+Jan!I58+Feb!I58+Mar!I58+April!I58+May!I58+June!I58)</f>
        <v>0</v>
      </c>
      <c r="J59" s="7">
        <f>AVERAGE(July!J58+August!J58+Sept!J58+Oct!J58+Nov!J58+Dec!J58+Jan!J58+Feb!J58+Mar!J58+April!J58+May!J58+June!J58)</f>
        <v>0</v>
      </c>
      <c r="K59" s="7">
        <f>AVERAGE(July!K58+August!K58+Sept!K58+Oct!K58+Nov!K58+Dec!K58+Jan!K58+Feb!K58+Mar!K58+April!K58+May!K58+June!K58)</f>
        <v>0</v>
      </c>
    </row>
    <row r="60" spans="1:13">
      <c r="A60" s="76" t="s">
        <v>21</v>
      </c>
      <c r="B60" s="76"/>
      <c r="C60" s="76"/>
      <c r="D60" s="76"/>
      <c r="E60" s="7">
        <f>AVERAGE(July!E59+August!E59+Sept!E59+Oct!E59+Nov!E59+Dec!E59+Jan!E59+Feb!E59+Mar!E59+April!E59+May!E59+June!E59)</f>
        <v>0</v>
      </c>
      <c r="F60" s="7">
        <f>AVERAGE(July!F59+August!F59+Sept!F59+Oct!F59+Nov!F59+Dec!F59+Jan!F59+Feb!F59+Mar!F59+April!F59+May!F59+June!F59)</f>
        <v>0</v>
      </c>
      <c r="G60" s="7">
        <f>AVERAGE(July!G59+August!G59+Sept!G59+Oct!G59+Nov!G59+Dec!G59+Jan!G59+Feb!G59+Mar!G59+April!G59+May!G59+June!G59)</f>
        <v>0</v>
      </c>
      <c r="H60" s="7">
        <f>AVERAGE(July!H59+August!H59+Sept!H59+Oct!H59+Nov!H59+Dec!H59+Jan!H59+Feb!H59+Mar!H59+April!H59+May!H59+June!H59)</f>
        <v>0</v>
      </c>
      <c r="I60" s="7">
        <f>AVERAGE(July!I59+August!I59+Sept!I59+Oct!I59+Nov!I59+Dec!I59+Jan!I59+Feb!I59+Mar!I59+April!I59+May!I59+June!I59)</f>
        <v>0</v>
      </c>
      <c r="J60" s="7">
        <f>AVERAGE(July!J59+August!J59+Sept!J59+Oct!J59+Nov!J59+Dec!J59+Jan!J59+Feb!J59+Mar!J59+April!J59+May!J59+June!J59)</f>
        <v>0</v>
      </c>
      <c r="K60" s="7">
        <f>AVERAGE(July!K59+August!K59+Sept!K59+Oct!K59+Nov!K59+Dec!K59+Jan!K59+Feb!K59+Mar!K59+April!K59+May!K59+June!K59)</f>
        <v>0</v>
      </c>
    </row>
    <row r="61" spans="1:13">
      <c r="A61" s="76" t="s">
        <v>22</v>
      </c>
      <c r="B61" s="76"/>
      <c r="C61" s="76"/>
      <c r="D61" s="76"/>
      <c r="E61" s="7">
        <f>AVERAGE(July!E60+August!E60+Sept!E60+Oct!E60+Nov!E60+Dec!E60+Jan!E60+Feb!E60+Mar!E60+April!E60+May!E60+June!E60)</f>
        <v>0</v>
      </c>
      <c r="F61" s="7">
        <f>AVERAGE(July!F60+August!F60+Sept!F60+Oct!F60+Nov!F60+Dec!F60+Jan!F60+Feb!F60+Mar!F60+April!F60+May!F60+June!F60)</f>
        <v>0</v>
      </c>
      <c r="G61" s="7">
        <f>AVERAGE(July!G60+August!G60+Sept!G60+Oct!G60+Nov!G60+Dec!G60+Jan!G60+Feb!G60+Mar!G60+April!G60+May!G60+June!G60)</f>
        <v>0</v>
      </c>
      <c r="H61" s="7">
        <f>AVERAGE(July!H60+August!H60+Sept!H60+Oct!H60+Nov!H60+Dec!H60+Jan!H60+Feb!H60+Mar!H60+April!H60+May!H60+June!H60)</f>
        <v>0</v>
      </c>
      <c r="I61" s="7">
        <f>AVERAGE(July!I60+August!I60+Sept!I60+Oct!I60+Nov!I60+Dec!I60+Jan!I60+Feb!I60+Mar!I60+April!I60+May!I60+June!I60)</f>
        <v>0</v>
      </c>
      <c r="J61" s="7">
        <f>AVERAGE(July!J60+August!J60+Sept!J60+Oct!J60+Nov!J60+Dec!J60+Jan!J60+Feb!J60+Mar!J60+April!J60+May!J60+June!J60)</f>
        <v>0</v>
      </c>
      <c r="K61" s="7">
        <f>AVERAGE(July!K60+August!K60+Sept!K60+Oct!K60+Nov!K60+Dec!K60+Jan!K60+Feb!K60+Mar!K60+April!K60+May!K60+June!K60)</f>
        <v>0</v>
      </c>
    </row>
    <row r="62" spans="1:13">
      <c r="A62" s="76" t="s">
        <v>23</v>
      </c>
      <c r="B62" s="76"/>
      <c r="C62" s="76"/>
      <c r="D62" s="76"/>
      <c r="E62" s="7">
        <f>AVERAGE(July!E61+August!E61+Sept!E61+Oct!E61+Nov!E61+Dec!E61+Jan!E61+Feb!E61+Mar!E61+April!E61+May!E61+June!E61)</f>
        <v>0</v>
      </c>
      <c r="F62" s="7">
        <f>AVERAGE(July!F61+August!F61+Sept!F61+Oct!F61+Nov!F61+Dec!F61+Jan!F61+Feb!F61+Mar!F61+April!F61+May!F61+June!F61)</f>
        <v>0</v>
      </c>
      <c r="G62" s="7">
        <f>AVERAGE(July!G61+August!G61+Sept!G61+Oct!G61+Nov!G61+Dec!G61+Jan!G61+Feb!G61+Mar!G61+April!G61+May!G61+June!G61)</f>
        <v>0</v>
      </c>
      <c r="H62" s="7">
        <f>AVERAGE(July!H61+August!H61+Sept!H61+Oct!H61+Nov!H61+Dec!H61+Jan!H61+Feb!H61+Mar!H61+April!H61+May!H61+June!H61)</f>
        <v>0</v>
      </c>
      <c r="I62" s="7">
        <f>AVERAGE(July!I61+August!I61+Sept!I61+Oct!I61+Nov!I61+Dec!I61+Jan!I61+Feb!I61+Mar!I61+April!I61+May!I61+June!I61)</f>
        <v>0</v>
      </c>
      <c r="J62" s="7">
        <f>AVERAGE(July!J61+August!J61+Sept!J61+Oct!J61+Nov!J61+Dec!J61+Jan!J61+Feb!J61+Mar!J61+April!J61+May!J61+June!J61)</f>
        <v>0</v>
      </c>
      <c r="K62" s="7">
        <f>AVERAGE(July!K61+August!K61+Sept!K61+Oct!K61+Nov!K61+Dec!K61+Jan!K61+Feb!K61+Mar!K61+April!K61+May!K61+June!K61)</f>
        <v>0</v>
      </c>
    </row>
    <row r="63" spans="1:13">
      <c r="A63" s="76" t="s">
        <v>24</v>
      </c>
      <c r="B63" s="76"/>
      <c r="C63" s="76"/>
      <c r="D63" s="76"/>
      <c r="E63" s="7">
        <f>AVERAGE(July!E62+August!E62+Sept!E62+Oct!E62+Nov!E62+Dec!E62+Jan!E62+Feb!E62+Mar!E62+April!E62+May!E62+June!E62)</f>
        <v>0</v>
      </c>
      <c r="F63" s="7">
        <f>AVERAGE(July!F62+August!F62+Sept!F62+Oct!F62+Nov!F62+Dec!F62+Jan!F62+Feb!F62+Mar!F62+April!F62+May!F62+June!F62)</f>
        <v>0</v>
      </c>
      <c r="G63" s="7">
        <f>AVERAGE(July!G62+August!G62+Sept!G62+Oct!G62+Nov!G62+Dec!G62+Jan!G62+Feb!G62+Mar!G62+April!G62+May!G62+June!G62)</f>
        <v>0</v>
      </c>
      <c r="H63" s="7">
        <f>AVERAGE(July!H62+August!H62+Sept!H62+Oct!H62+Nov!H62+Dec!H62+Jan!H62+Feb!H62+Mar!H62+April!H62+May!H62+June!H62)</f>
        <v>0</v>
      </c>
      <c r="I63" s="7">
        <f>AVERAGE(July!I62+August!I62+Sept!I62+Oct!I62+Nov!I62+Dec!I62+Jan!I62+Feb!I62+Mar!I62+April!I62+May!I62+June!I62)</f>
        <v>0</v>
      </c>
      <c r="J63" s="7">
        <f>AVERAGE(July!J62+August!J62+Sept!J62+Oct!J62+Nov!J62+Dec!J62+Jan!J62+Feb!J62+Mar!J62+April!J62+May!J62+June!J62)</f>
        <v>0</v>
      </c>
      <c r="K63" s="7">
        <f>AVERAGE(July!K62+August!K62+Sept!K62+Oct!K62+Nov!K62+Dec!K62+Jan!K62+Feb!K62+Mar!K62+April!K62+May!K62+June!K62)</f>
        <v>0</v>
      </c>
    </row>
    <row r="64" spans="1:13">
      <c r="A64" s="76" t="s">
        <v>25</v>
      </c>
      <c r="B64" s="76"/>
      <c r="C64" s="76"/>
      <c r="D64" s="76"/>
      <c r="E64" s="7">
        <f>AVERAGE(July!E63+August!E63+Sept!E63+Oct!E63+Nov!E63+Dec!E63+Jan!E63+Feb!E63+Mar!E63+April!E63+May!E63+June!E63)</f>
        <v>0</v>
      </c>
      <c r="F64" s="7">
        <f>AVERAGE(July!F63+August!F63+Sept!F63+Oct!F63+Nov!F63+Dec!F63+Jan!F63+Feb!F63+Mar!F63+April!F63+May!F63+June!F63)</f>
        <v>0</v>
      </c>
      <c r="G64" s="7">
        <f>AVERAGE(July!G63+August!G63+Sept!G63+Oct!G63+Nov!G63+Dec!G63+Jan!G63+Feb!G63+Mar!G63+April!G63+May!G63+June!G63)</f>
        <v>0</v>
      </c>
      <c r="H64" s="7">
        <f>AVERAGE(July!H63+August!H63+Sept!H63+Oct!H63+Nov!H63+Dec!H63+Jan!H63+Feb!H63+Mar!H63+April!H63+May!H63+June!H63)</f>
        <v>0</v>
      </c>
      <c r="I64" s="7">
        <f>AVERAGE(July!I63+August!I63+Sept!I63+Oct!I63+Nov!I63+Dec!I63+Jan!I63+Feb!I63+Mar!I63+April!I63+May!I63+June!I63)</f>
        <v>0</v>
      </c>
      <c r="J64" s="7">
        <f>AVERAGE(July!J63+August!J63+Sept!J63+Oct!J63+Nov!J63+Dec!J63+Jan!J63+Feb!J63+Mar!J63+April!J63+May!J63+June!J63)</f>
        <v>0</v>
      </c>
      <c r="K64" s="7">
        <f>AVERAGE(July!K63+August!K63+Sept!K63+Oct!K63+Nov!K63+Dec!K63+Jan!K63+Feb!K63+Mar!K63+April!K63+May!K63+June!K63)</f>
        <v>0</v>
      </c>
    </row>
    <row r="65" spans="1:13">
      <c r="A65" s="76" t="s">
        <v>26</v>
      </c>
      <c r="B65" s="76"/>
      <c r="C65" s="76"/>
      <c r="D65" s="76"/>
      <c r="E65" s="7">
        <f>AVERAGE(July!E64+August!E64+Sept!E64+Oct!E64+Nov!E64+Dec!E64+Jan!E64+Feb!E64+Mar!E64+April!E64+May!E64+June!E64)</f>
        <v>0</v>
      </c>
      <c r="F65" s="7">
        <f>AVERAGE(July!F64+August!F64+Sept!F64+Oct!F64+Nov!F64+Dec!F64+Jan!F64+Feb!F64+Mar!F64+April!F64+May!F64+June!F64)</f>
        <v>0</v>
      </c>
      <c r="G65" s="7">
        <f>AVERAGE(July!G64+August!G64+Sept!G64+Oct!G64+Nov!G64+Dec!G64+Jan!G64+Feb!G64+Mar!G64+April!G64+May!G64+June!G64)</f>
        <v>0</v>
      </c>
      <c r="H65" s="7">
        <f>AVERAGE(July!H64+August!H64+Sept!H64+Oct!H64+Nov!H64+Dec!H64+Jan!H64+Feb!H64+Mar!H64+April!H64+May!H64+June!H64)</f>
        <v>0</v>
      </c>
      <c r="I65" s="7">
        <f>AVERAGE(July!I64+August!I64+Sept!I64+Oct!I64+Nov!I64+Dec!I64+Jan!I64+Feb!I64+Mar!I64+April!I64+May!I64+June!I64)</f>
        <v>0</v>
      </c>
      <c r="J65" s="7">
        <f>AVERAGE(July!J64+August!J64+Sept!J64+Oct!J64+Nov!J64+Dec!J64+Jan!J64+Feb!J64+Mar!J64+April!J64+May!J64+June!J64)</f>
        <v>0</v>
      </c>
      <c r="K65" s="7">
        <f>AVERAGE(July!K64+August!K64+Sept!K64+Oct!K64+Nov!K64+Dec!K64+Jan!K64+Feb!K64+Mar!K64+April!K64+May!K64+June!K64)</f>
        <v>0</v>
      </c>
    </row>
    <row r="66" spans="1:13">
      <c r="A66" s="76" t="s">
        <v>27</v>
      </c>
      <c r="B66" s="76"/>
      <c r="C66" s="76"/>
      <c r="D66" s="76"/>
      <c r="E66" s="7">
        <f>AVERAGE(July!E65+August!E65+Sept!E65+Oct!E65+Nov!E65+Dec!E65+Jan!E65+Feb!E65+Mar!E65+April!E65+May!E65+June!E65)</f>
        <v>0</v>
      </c>
      <c r="F66" s="7">
        <f>AVERAGE(July!F65+August!F65+Sept!F65+Oct!F65+Nov!F65+Dec!F65+Jan!F65+Feb!F65+Mar!F65+April!F65+May!F65+June!F65)</f>
        <v>0</v>
      </c>
      <c r="G66" s="7">
        <f>AVERAGE(July!G65+August!G65+Sept!G65+Oct!G65+Nov!G65+Dec!G65+Jan!G65+Feb!G65+Mar!G65+April!G65+May!G65+June!G65)</f>
        <v>0</v>
      </c>
      <c r="H66" s="7">
        <f>AVERAGE(July!H65+August!H65+Sept!H65+Oct!H65+Nov!H65+Dec!H65+Jan!H65+Feb!H65+Mar!H65+April!H65+May!H65+June!H65)</f>
        <v>0</v>
      </c>
      <c r="I66" s="7">
        <f>AVERAGE(July!I65+August!I65+Sept!I65+Oct!I65+Nov!I65+Dec!I65+Jan!I65+Feb!I65+Mar!I65+April!I65+May!I65+June!I65)</f>
        <v>0</v>
      </c>
      <c r="J66" s="7">
        <f>AVERAGE(July!J65+August!J65+Sept!J65+Oct!J65+Nov!J65+Dec!J65+Jan!J65+Feb!J65+Mar!J65+April!J65+May!J65+June!J65)</f>
        <v>0</v>
      </c>
      <c r="K66" s="7">
        <f>AVERAGE(July!K65+August!K65+Sept!K65+Oct!K65+Nov!K65+Dec!K65+Jan!K65+Feb!K65+Mar!K65+April!K65+May!K65+June!K65)</f>
        <v>0</v>
      </c>
    </row>
    <row r="67" spans="1:13">
      <c r="A67" s="76" t="s">
        <v>28</v>
      </c>
      <c r="B67" s="76"/>
      <c r="C67" s="76"/>
      <c r="D67" s="76"/>
      <c r="E67" s="7">
        <f>AVERAGE(July!E66+August!E66+Sept!E66+Oct!E66+Nov!E66+Dec!E66+Jan!E66+Feb!E66+Mar!E66+April!E66+May!E66+June!E66)</f>
        <v>0</v>
      </c>
      <c r="F67" s="7">
        <f>AVERAGE(July!F66+August!F66+Sept!F66+Oct!F66+Nov!F66+Dec!F66+Jan!F66+Feb!F66+Mar!F66+April!F66+May!F66+June!F66)</f>
        <v>0</v>
      </c>
      <c r="G67" s="7">
        <f>AVERAGE(July!G66+August!G66+Sept!G66+Oct!G66+Nov!G66+Dec!G66+Jan!G66+Feb!G66+Mar!G66+April!G66+May!G66+June!G66)</f>
        <v>0</v>
      </c>
      <c r="H67" s="7">
        <f>AVERAGE(July!H66+August!H66+Sept!H66+Oct!H66+Nov!H66+Dec!H66+Jan!H66+Feb!H66+Mar!H66+April!H66+May!H66+June!H66)</f>
        <v>0</v>
      </c>
      <c r="I67" s="7">
        <f>AVERAGE(July!I66+August!I66+Sept!I66+Oct!I66+Nov!I66+Dec!I66+Jan!I66+Feb!I66+Mar!I66+April!I66+May!I66+June!I66)</f>
        <v>0</v>
      </c>
      <c r="J67" s="7">
        <f>AVERAGE(July!J66+August!J66+Sept!J66+Oct!J66+Nov!J66+Dec!J66+Jan!J66+Feb!J66+Mar!J66+April!J66+May!J66+June!J66)</f>
        <v>0</v>
      </c>
      <c r="K67" s="7">
        <f>AVERAGE(July!K66+August!K66+Sept!K66+Oct!K66+Nov!K66+Dec!K66+Jan!K66+Feb!K66+Mar!K66+April!K66+May!K66+June!K66)</f>
        <v>0</v>
      </c>
    </row>
    <row r="68" spans="1:13">
      <c r="A68" s="77" t="s">
        <v>42</v>
      </c>
      <c r="B68" s="77"/>
      <c r="C68" s="77"/>
      <c r="D68" s="77"/>
      <c r="E68" s="9">
        <f t="shared" ref="E68:K68" si="3">SUM(E59:E67)</f>
        <v>0</v>
      </c>
      <c r="F68" s="9">
        <f t="shared" si="3"/>
        <v>0</v>
      </c>
      <c r="G68" s="9">
        <f t="shared" si="3"/>
        <v>0</v>
      </c>
      <c r="H68" s="9">
        <f t="shared" si="3"/>
        <v>0</v>
      </c>
      <c r="I68" s="9">
        <f t="shared" si="3"/>
        <v>0</v>
      </c>
      <c r="J68" s="9">
        <f t="shared" si="3"/>
        <v>0</v>
      </c>
      <c r="K68" s="9">
        <f t="shared" si="3"/>
        <v>0</v>
      </c>
      <c r="L68" s="2"/>
      <c r="M68" s="2"/>
    </row>
    <row r="69" spans="1:13">
      <c r="A69" s="78" t="s">
        <v>43</v>
      </c>
      <c r="B69" s="78"/>
      <c r="C69" s="78"/>
      <c r="D69" s="78"/>
      <c r="E69" s="7">
        <f>AVERAGE(July!E68+August!E68+Sept!E68+Oct!E68+Nov!E68+Dec!E68+Jan!E68+Feb!E68+Mar!E68+April!E68+May!E68+June!E68)</f>
        <v>0</v>
      </c>
      <c r="F69" s="7">
        <f>AVERAGE(July!F68+August!F68+Sept!F68+Oct!F68+Nov!F68+Dec!F68+Jan!F68+Feb!F68+Mar!F68+April!F68+May!F68+June!F68)</f>
        <v>0</v>
      </c>
      <c r="G69" s="7">
        <f>AVERAGE(July!G68+August!G68+Sept!G68+Oct!G68+Nov!G68+Dec!G68+Jan!G68+Feb!G68+Mar!G68+April!G68+May!G68+June!G68)</f>
        <v>0</v>
      </c>
      <c r="H69" s="7">
        <f>AVERAGE(July!H68+August!H68+Sept!H68+Oct!H68+Nov!H68+Dec!H68+Jan!H68+Feb!H68+Mar!H68+April!H68+May!H68+June!H68)</f>
        <v>0</v>
      </c>
      <c r="I69" s="7">
        <f>AVERAGE(July!I68+August!I68+Sept!I68+Oct!I68+Nov!I68+Dec!I68+Jan!I68+Feb!I68+Mar!I68+April!I68+May!I68+June!I68)</f>
        <v>0</v>
      </c>
      <c r="J69" s="7">
        <f>AVERAGE(July!J68+August!J68+Sept!J68+Oct!J68+Nov!J68+Dec!J68+Jan!J68+Feb!J68+Mar!J68+April!J68+May!J68+June!J68)</f>
        <v>0</v>
      </c>
      <c r="K69" s="7">
        <f>AVERAGE(July!K68+August!K68+Sept!K68+Oct!K68+Nov!K68+Dec!K68+Jan!K68+Feb!K68+Mar!K68+April!K68+May!K68+June!K68)</f>
        <v>0</v>
      </c>
    </row>
    <row r="70" spans="1:13">
      <c r="A70" s="79" t="s">
        <v>31</v>
      </c>
      <c r="B70" s="79"/>
      <c r="C70" s="79"/>
      <c r="D70" s="79"/>
      <c r="E70" s="7">
        <f>AVERAGE(July!E69+August!E69+Sept!E69+Oct!E69+Nov!E69+Dec!E69+Jan!E69+Feb!E69+Mar!E69+April!E69+May!E69+June!E69)</f>
        <v>0</v>
      </c>
      <c r="F70" s="7">
        <f>AVERAGE(July!F69+August!F69+Sept!F69+Oct!F69+Nov!F69+Dec!F69+Jan!F69+Feb!F69+Mar!F69+April!F69+May!F69+June!F69)</f>
        <v>0</v>
      </c>
      <c r="G70" s="7">
        <f>AVERAGE(July!G69+August!G69+Sept!G69+Oct!G69+Nov!G69+Dec!G69+Jan!G69+Feb!G69+Mar!G69+April!G69+May!G69+June!G69)</f>
        <v>0</v>
      </c>
      <c r="H70" s="7">
        <f>AVERAGE(July!H69+August!H69+Sept!H69+Oct!H69+Nov!H69+Dec!H69+Jan!H69+Feb!H69+Mar!H69+April!H69+May!H69+June!H69)</f>
        <v>0</v>
      </c>
      <c r="I70" s="7">
        <f>AVERAGE(July!I69+August!I69+Sept!I69+Oct!I69+Nov!I69+Dec!I69+Jan!I69+Feb!I69+Mar!I69+April!I69+May!I69+June!I69)</f>
        <v>0</v>
      </c>
      <c r="J70" s="7">
        <f>AVERAGE(July!J69+August!J69+Sept!J69+Oct!J69+Nov!J69+Dec!J69+Jan!J69+Feb!J69+Mar!J69+April!J69+May!J69+June!J69)</f>
        <v>0</v>
      </c>
      <c r="K70" s="7">
        <f>AVERAGE(July!K69+August!K69+Sept!K69+Oct!K69+Nov!K69+Dec!K69+Jan!K69+Feb!K69+Mar!K69+April!K69+May!K69+June!K69)</f>
        <v>0</v>
      </c>
    </row>
    <row r="71" spans="1:13">
      <c r="A71" s="74"/>
      <c r="B71" s="74"/>
      <c r="C71" s="74"/>
      <c r="D71" s="74"/>
    </row>
    <row r="72" spans="1:13">
      <c r="A72" s="75" t="s">
        <v>44</v>
      </c>
      <c r="B72" s="75"/>
      <c r="C72" s="75"/>
      <c r="D72" s="75"/>
    </row>
    <row r="73" spans="1:13">
      <c r="A73" t="s">
        <v>33</v>
      </c>
      <c r="K73" t="s">
        <v>47</v>
      </c>
    </row>
    <row r="74" spans="1:13">
      <c r="K74" s="14" t="s">
        <v>49</v>
      </c>
    </row>
    <row r="75" spans="1:13">
      <c r="A75" s="7">
        <f>July!A74+August!A74+Sept!A74+Oct!A74+Nov!A74+Dec!A74+Jan!A74+Feb!A74+Mar!A74+April!A74+May!A74+June!A74</f>
        <v>0</v>
      </c>
      <c r="B75" t="s">
        <v>34</v>
      </c>
      <c r="F75" s="7">
        <f>AVERAGE(July!F75+August!F75+Sept!F75+Oct!F75+Nov!F75+Dec!F75+Jan!F75+Feb!F75+Mar!F75+April!F75+May!F75+June!F75)</f>
        <v>0</v>
      </c>
      <c r="G75" t="s">
        <v>35</v>
      </c>
    </row>
    <row r="76" spans="1:13" s="12" customFormat="1">
      <c r="A76" s="43" t="s">
        <v>0</v>
      </c>
      <c r="B76" s="44"/>
      <c r="C76" s="44"/>
      <c r="D76" s="44"/>
      <c r="E76" s="44"/>
      <c r="F76" s="44"/>
      <c r="G76" s="44"/>
      <c r="H76" s="44"/>
      <c r="I76" s="44"/>
      <c r="J76" s="44"/>
      <c r="K76" s="44"/>
      <c r="L76" s="44"/>
      <c r="M76" s="45"/>
    </row>
    <row r="77" spans="1:13" s="12" customFormat="1">
      <c r="A77" s="46" t="s">
        <v>1</v>
      </c>
      <c r="B77" s="47"/>
      <c r="C77" s="47"/>
      <c r="D77" s="47"/>
      <c r="E77" s="47"/>
      <c r="F77" s="47"/>
      <c r="G77" s="47"/>
      <c r="H77" s="47"/>
      <c r="I77" s="47"/>
      <c r="J77" s="47"/>
      <c r="K77" s="47"/>
      <c r="L77" s="47"/>
      <c r="M77" s="48"/>
    </row>
    <row r="79" spans="1:13">
      <c r="A79" s="88"/>
      <c r="B79" s="88"/>
      <c r="C79" s="88"/>
    </row>
    <row r="80" spans="1:13">
      <c r="A80" s="89" t="s">
        <v>39</v>
      </c>
      <c r="B80" s="89"/>
      <c r="C80" s="89"/>
      <c r="H80" s="41" t="s">
        <v>3</v>
      </c>
      <c r="I80" s="41"/>
      <c r="J80" s="41"/>
      <c r="K80" s="41"/>
      <c r="L80" s="41"/>
      <c r="M80" s="41"/>
    </row>
    <row r="82" spans="1:13">
      <c r="H82" s="90"/>
      <c r="I82" s="90"/>
      <c r="J82" s="90"/>
      <c r="K82" s="90"/>
      <c r="L82" s="90"/>
      <c r="M82" s="90"/>
    </row>
    <row r="83" spans="1:13">
      <c r="A83" s="2" t="s">
        <v>45</v>
      </c>
      <c r="B83" s="2"/>
      <c r="C83" s="2"/>
      <c r="H83" t="s">
        <v>11</v>
      </c>
    </row>
    <row r="84" spans="1:13">
      <c r="A84" s="35"/>
      <c r="B84" s="2" t="s">
        <v>8</v>
      </c>
    </row>
    <row r="85" spans="1:13">
      <c r="A85" s="8"/>
      <c r="B85" t="s">
        <v>79</v>
      </c>
      <c r="C85" t="s">
        <v>80</v>
      </c>
      <c r="D85" t="s">
        <v>81</v>
      </c>
      <c r="E85" t="s">
        <v>82</v>
      </c>
      <c r="F85" t="s">
        <v>83</v>
      </c>
      <c r="G85" t="s">
        <v>93</v>
      </c>
      <c r="H85" t="s">
        <v>85</v>
      </c>
      <c r="I85" t="s">
        <v>86</v>
      </c>
      <c r="J85" t="s">
        <v>87</v>
      </c>
      <c r="K85" t="s">
        <v>88</v>
      </c>
      <c r="L85" t="s">
        <v>94</v>
      </c>
      <c r="M85" t="s">
        <v>90</v>
      </c>
    </row>
    <row r="86" spans="1:13">
      <c r="A86" s="8" t="s">
        <v>95</v>
      </c>
      <c r="B86">
        <f>July!A85</f>
        <v>0</v>
      </c>
      <c r="C86">
        <f>August!A85</f>
        <v>0</v>
      </c>
      <c r="D86">
        <f>Sept!A85</f>
        <v>0</v>
      </c>
      <c r="E86">
        <f>Oct!A85</f>
        <v>0</v>
      </c>
      <c r="F86">
        <f>Nov!A85</f>
        <v>0</v>
      </c>
      <c r="G86">
        <f>Dec!A85</f>
        <v>0</v>
      </c>
      <c r="H86">
        <f>Jan!A85</f>
        <v>0</v>
      </c>
      <c r="I86">
        <f>Feb!A85</f>
        <v>0</v>
      </c>
      <c r="J86">
        <f>Mar!A85</f>
        <v>0</v>
      </c>
      <c r="K86">
        <f>April!A85</f>
        <v>0</v>
      </c>
      <c r="L86">
        <f>May!A85</f>
        <v>0</v>
      </c>
      <c r="M86">
        <f>June!A85</f>
        <v>0</v>
      </c>
    </row>
    <row r="87" spans="1:13">
      <c r="A87" s="8" t="s">
        <v>96</v>
      </c>
      <c r="B87">
        <f>B86/1</f>
        <v>0</v>
      </c>
      <c r="C87">
        <f>(B86+C86)/2</f>
        <v>0</v>
      </c>
      <c r="D87">
        <f>(B86+C86+D86)/3</f>
        <v>0</v>
      </c>
      <c r="E87">
        <f>(B86+C86+D86+E86)/4</f>
        <v>0</v>
      </c>
      <c r="F87">
        <f>(B86+C86+D86+E86+F86)/5</f>
        <v>0</v>
      </c>
      <c r="G87">
        <f>(B86+C86+D86+E86+F86+G86)/6</f>
        <v>0</v>
      </c>
      <c r="H87">
        <f>(B86+C86+D86+E86+F86+G86+H86)/7</f>
        <v>0</v>
      </c>
      <c r="I87">
        <f>(B86+C86+D86+E86+F86+G86+H86+I86)/8</f>
        <v>0</v>
      </c>
      <c r="J87">
        <f>(B86+C86+D86+E86+F86+G86+H86+I86+J86)/9</f>
        <v>0</v>
      </c>
      <c r="K87">
        <f>(B86+C86+D86+E86+F86+G86+H86+I86+J86+K86)/10</f>
        <v>0</v>
      </c>
      <c r="L87">
        <f>(B86+C86+D86+E86+F86+G86+H86+I86+J86+K86+L86)/11</f>
        <v>0</v>
      </c>
      <c r="M87">
        <f>(B86+C86+D86+E86+F86+G86+H86+I86+J86+K86+L86+M86)/12</f>
        <v>0</v>
      </c>
    </row>
    <row r="89" spans="1:13">
      <c r="A89" s="81"/>
      <c r="B89" s="81"/>
      <c r="C89" s="81"/>
      <c r="D89" s="82"/>
      <c r="E89" s="6" t="s">
        <v>17</v>
      </c>
      <c r="F89" s="6" t="s">
        <v>16</v>
      </c>
      <c r="G89" s="6" t="s">
        <v>15</v>
      </c>
      <c r="H89" s="6" t="s">
        <v>14</v>
      </c>
      <c r="I89" s="6" t="s">
        <v>13</v>
      </c>
      <c r="J89" s="6" t="s">
        <v>12</v>
      </c>
      <c r="K89" s="11" t="s">
        <v>36</v>
      </c>
      <c r="L89" s="12"/>
      <c r="M89" s="12"/>
    </row>
    <row r="90" spans="1:13">
      <c r="A90" s="76" t="s">
        <v>91</v>
      </c>
      <c r="B90" s="76"/>
      <c r="C90" s="76"/>
      <c r="D90" s="76"/>
      <c r="E90" s="7">
        <f>AVERAGE(July!E90+August!E90+Sept!E90+Oct!E90+Nov!E90+Dec!E90+Jan!E90+Feb!E90+Mar!E90+April!E90+May!E90+June!E90)</f>
        <v>0</v>
      </c>
      <c r="F90" s="7">
        <f>AVERAGE(July!F90+August!F90+Sept!F90+Oct!F90+Nov!F90+Dec!F90+Jan!F90+Feb!F90+Mar!F90+April!F90+May!F90+June!F90)</f>
        <v>0</v>
      </c>
      <c r="G90" s="7">
        <f>AVERAGE(July!G90+August!G90+Sept!G90+Oct!G90+Nov!G90+Dec!G90+Jan!G90+Feb!G90+Mar!G90+April!G90+May!G90+June!G90)</f>
        <v>0</v>
      </c>
      <c r="H90" s="7">
        <f>AVERAGE(July!H90+August!H90+Sept!H90+Oct!H90+Nov!H90+Dec!H90+Jan!H90+Feb!H90+Mar!H90+April!H90+May!H90+June!H90)</f>
        <v>0</v>
      </c>
      <c r="I90" s="7">
        <f>AVERAGE(July!I90+August!I90+Sept!I90+Oct!I90+Nov!I90+Dec!I90+Jan!I90+Feb!I90+Mar!I90+April!I90+May!I90+June!I90)</f>
        <v>0</v>
      </c>
      <c r="J90" s="7">
        <f>AVERAGE(July!J90+August!J90+Sept!J90+Oct!J90+Nov!J90+Dec!J90+Jan!J90+Feb!J90+Mar!J90+April!J90+May!J90+June!J90)</f>
        <v>0</v>
      </c>
      <c r="K90" s="7">
        <f>AVERAGE(July!K90+August!K90+Sept!K90+Oct!K90+Nov!K90+Dec!K90+Jan!K90+Feb!K90+Mar!K90+April!K90+May!K90+June!K90)</f>
        <v>0</v>
      </c>
    </row>
    <row r="91" spans="1:13">
      <c r="A91" s="83" t="s">
        <v>38</v>
      </c>
      <c r="B91" s="84"/>
      <c r="C91" s="84"/>
      <c r="D91" s="85"/>
      <c r="E91" s="7">
        <f>E104</f>
        <v>0</v>
      </c>
      <c r="F91" s="7">
        <f t="shared" ref="F91:K91" si="4">F104</f>
        <v>0</v>
      </c>
      <c r="G91" s="7">
        <f t="shared" si="4"/>
        <v>0</v>
      </c>
      <c r="H91" s="7">
        <f t="shared" si="4"/>
        <v>0</v>
      </c>
      <c r="I91" s="7">
        <f t="shared" si="4"/>
        <v>0</v>
      </c>
      <c r="J91" s="7">
        <f t="shared" si="4"/>
        <v>0</v>
      </c>
      <c r="K91" s="7">
        <f t="shared" si="4"/>
        <v>0</v>
      </c>
    </row>
    <row r="92" spans="1:13">
      <c r="A92" s="86"/>
      <c r="B92" s="86"/>
      <c r="C92" s="86"/>
      <c r="D92" s="86"/>
      <c r="E92" s="8"/>
      <c r="F92" s="8"/>
      <c r="G92" s="8"/>
      <c r="H92" s="8"/>
      <c r="I92" s="8"/>
      <c r="J92" s="8"/>
      <c r="K92" s="8"/>
    </row>
    <row r="93" spans="1:13">
      <c r="E93" s="1"/>
      <c r="F93" s="1"/>
      <c r="G93" s="1"/>
      <c r="H93" s="1"/>
      <c r="I93" s="1"/>
      <c r="J93" s="1"/>
      <c r="K93" s="1"/>
    </row>
    <row r="94" spans="1:13">
      <c r="A94" s="87" t="s">
        <v>41</v>
      </c>
      <c r="B94" s="87"/>
      <c r="C94" s="87"/>
      <c r="D94" s="87"/>
      <c r="E94" s="6" t="s">
        <v>17</v>
      </c>
      <c r="F94" s="6" t="s">
        <v>16</v>
      </c>
      <c r="G94" s="6" t="s">
        <v>15</v>
      </c>
      <c r="H94" s="6" t="s">
        <v>14</v>
      </c>
      <c r="I94" s="6" t="s">
        <v>13</v>
      </c>
      <c r="J94" s="6" t="s">
        <v>12</v>
      </c>
      <c r="K94" s="11" t="s">
        <v>36</v>
      </c>
      <c r="L94" s="12"/>
      <c r="M94" s="12"/>
    </row>
    <row r="95" spans="1:13">
      <c r="A95" s="76" t="s">
        <v>20</v>
      </c>
      <c r="B95" s="76"/>
      <c r="C95" s="76"/>
      <c r="D95" s="76"/>
      <c r="E95" s="7">
        <f>AVERAGE(July!E95+August!E95+Sept!E95+Oct!E95+Nov!E95+Dec!E95+Jan!E95+Feb!E95+Mar!E95+April!E95+May!E95+June!E95)</f>
        <v>0</v>
      </c>
      <c r="F95" s="7">
        <f>AVERAGE(July!F95+August!F95+Sept!F95+Oct!F95+Nov!F95+Dec!F95+Jan!F95+Feb!F95+Mar!F95+April!F95+May!F95+June!F95)</f>
        <v>0</v>
      </c>
      <c r="G95" s="7">
        <f>AVERAGE(July!G95+August!G95+Sept!G95+Oct!G95+Nov!G95+Dec!G95+Jan!G95+Feb!G95+Mar!G95+April!G95+May!G95+June!G95)</f>
        <v>0</v>
      </c>
      <c r="H95" s="7">
        <f>AVERAGE(July!H95+August!H95+Sept!H95+Oct!H95+Nov!H95+Dec!H95+Jan!H95+Feb!H95+Mar!H95+April!H95+May!H95+June!H95)</f>
        <v>0</v>
      </c>
      <c r="I95" s="7">
        <f>AVERAGE(July!I95+August!I95+Sept!I95+Oct!I95+Nov!I95+Dec!I95+Jan!I95+Feb!I95+Mar!I95+April!I95+May!I95+June!I95)</f>
        <v>0</v>
      </c>
      <c r="J95" s="7">
        <f>AVERAGE(July!J95+August!J95+Sept!J95+Oct!J95+Nov!J95+Dec!J95+Jan!J95+Feb!J95+Mar!J95+April!J95+May!J95+June!J95)</f>
        <v>0</v>
      </c>
      <c r="K95" s="7">
        <f>AVERAGE(July!K95+August!K95+Sept!K95+Oct!K95+Nov!K95+Dec!K95+Jan!K95+Feb!K95+Mar!K95+April!K95+May!K95+June!K95)</f>
        <v>0</v>
      </c>
    </row>
    <row r="96" spans="1:13">
      <c r="A96" s="76" t="s">
        <v>21</v>
      </c>
      <c r="B96" s="76"/>
      <c r="C96" s="76"/>
      <c r="D96" s="76"/>
      <c r="E96" s="7">
        <f>AVERAGE(July!E96+August!E96+Sept!E96+Oct!E96+Nov!E96+Dec!E96+Jan!E96+Feb!E96+Mar!E96+April!E96+May!E96+June!E96)</f>
        <v>0</v>
      </c>
      <c r="F96" s="7">
        <f>AVERAGE(July!F96+August!F96+Sept!F96+Oct!F96+Nov!F96+Dec!F96+Jan!F96+Feb!F96+Mar!F96+April!F96+May!F96+June!F96)</f>
        <v>0</v>
      </c>
      <c r="G96" s="7">
        <f>AVERAGE(July!G96+August!G96+Sept!G96+Oct!G96+Nov!G96+Dec!G96+Jan!G96+Feb!G96+Mar!G96+April!G96+May!G96+June!G96)</f>
        <v>0</v>
      </c>
      <c r="H96" s="7">
        <f>AVERAGE(July!H96+August!H96+Sept!H96+Oct!H96+Nov!H96+Dec!H96+Jan!H96+Feb!H96+Mar!H96+April!H96+May!H96+June!H96)</f>
        <v>0</v>
      </c>
      <c r="I96" s="7">
        <f>AVERAGE(July!I96+August!I96+Sept!I96+Oct!I96+Nov!I96+Dec!I96+Jan!I96+Feb!I96+Mar!I96+April!I96+May!I96+June!I96)</f>
        <v>0</v>
      </c>
      <c r="J96" s="7">
        <f>AVERAGE(July!J96+August!J96+Sept!J96+Oct!J96+Nov!J96+Dec!J96+Jan!J96+Feb!J96+Mar!J96+April!J96+May!J96+June!J96)</f>
        <v>0</v>
      </c>
      <c r="K96" s="7">
        <f>AVERAGE(July!K96+August!K96+Sept!K96+Oct!K96+Nov!K96+Dec!K96+Jan!K96+Feb!K96+Mar!K96+April!K96+May!K96+June!K96)</f>
        <v>0</v>
      </c>
    </row>
    <row r="97" spans="1:13">
      <c r="A97" s="76" t="s">
        <v>22</v>
      </c>
      <c r="B97" s="76"/>
      <c r="C97" s="76"/>
      <c r="D97" s="76"/>
      <c r="E97" s="7">
        <f>AVERAGE(July!E97+August!E97+Sept!E97+Oct!E97+Nov!E97+Dec!E97+Jan!E97+Feb!E97+Mar!E97+April!E97+May!E97+June!E97)</f>
        <v>0</v>
      </c>
      <c r="F97" s="7">
        <f>AVERAGE(July!F97+August!F97+Sept!F97+Oct!F97+Nov!F97+Dec!F97+Jan!F97+Feb!F97+Mar!F97+April!F97+May!F97+June!F97)</f>
        <v>0</v>
      </c>
      <c r="G97" s="7">
        <f>AVERAGE(July!G97+August!G97+Sept!G97+Oct!G97+Nov!G97+Dec!G97+Jan!G97+Feb!G97+Mar!G97+April!G97+May!G97+June!G97)</f>
        <v>0</v>
      </c>
      <c r="H97" s="7">
        <f>AVERAGE(July!H97+August!H97+Sept!H97+Oct!H97+Nov!H97+Dec!H97+Jan!H97+Feb!H97+Mar!H97+April!H97+May!H97+June!H97)</f>
        <v>0</v>
      </c>
      <c r="I97" s="7">
        <f>AVERAGE(July!I97+August!I97+Sept!I97+Oct!I97+Nov!I97+Dec!I97+Jan!I97+Feb!I97+Mar!I97+April!I97+May!I97+June!I97)</f>
        <v>0</v>
      </c>
      <c r="J97" s="7">
        <f>AVERAGE(July!J97+August!J97+Sept!J97+Oct!J97+Nov!J97+Dec!J97+Jan!J97+Feb!J97+Mar!J97+April!J97+May!J97+June!J97)</f>
        <v>0</v>
      </c>
      <c r="K97" s="7">
        <f>AVERAGE(July!K97+August!K97+Sept!K97+Oct!K97+Nov!K97+Dec!K97+Jan!K97+Feb!K97+Mar!K97+April!K97+May!K97+June!K97)</f>
        <v>0</v>
      </c>
    </row>
    <row r="98" spans="1:13">
      <c r="A98" s="76" t="s">
        <v>23</v>
      </c>
      <c r="B98" s="76"/>
      <c r="C98" s="76"/>
      <c r="D98" s="76"/>
      <c r="E98" s="7">
        <f>AVERAGE(July!E98+August!E98+Sept!E98+Oct!E98+Nov!E98+Dec!E98+Jan!E98+Feb!E98+Mar!E98+April!E98+May!E98+June!E98)</f>
        <v>0</v>
      </c>
      <c r="F98" s="7">
        <f>AVERAGE(July!F98+August!F98+Sept!F98+Oct!F98+Nov!F98+Dec!F98+Jan!F98+Feb!F98+Mar!F98+April!F98+May!F98+June!F98)</f>
        <v>0</v>
      </c>
      <c r="G98" s="7">
        <f>AVERAGE(July!G98+August!G98+Sept!G98+Oct!G98+Nov!G98+Dec!G98+Jan!G98+Feb!G98+Mar!G98+April!G98+May!G98+June!G98)</f>
        <v>0</v>
      </c>
      <c r="H98" s="7">
        <f>AVERAGE(July!H98+August!H98+Sept!H98+Oct!H98+Nov!H98+Dec!H98+Jan!H98+Feb!H98+Mar!H98+April!H98+May!H98+June!H98)</f>
        <v>0</v>
      </c>
      <c r="I98" s="7">
        <f>AVERAGE(July!I98+August!I98+Sept!I98+Oct!I98+Nov!I98+Dec!I98+Jan!I98+Feb!I98+Mar!I98+April!I98+May!I98+June!I98)</f>
        <v>0</v>
      </c>
      <c r="J98" s="7">
        <f>AVERAGE(July!J98+August!J98+Sept!J98+Oct!J98+Nov!J98+Dec!J98+Jan!J98+Feb!J98+Mar!J98+April!J98+May!J98+June!J98)</f>
        <v>0</v>
      </c>
      <c r="K98" s="7">
        <f>AVERAGE(July!K98+August!K98+Sept!K98+Oct!K98+Nov!K98+Dec!K98+Jan!K98+Feb!K98+Mar!K98+April!K98+May!K98+June!K98)</f>
        <v>0</v>
      </c>
    </row>
    <row r="99" spans="1:13">
      <c r="A99" s="76" t="s">
        <v>24</v>
      </c>
      <c r="B99" s="76"/>
      <c r="C99" s="76"/>
      <c r="D99" s="76"/>
      <c r="E99" s="7">
        <f>AVERAGE(July!E99+August!E99+Sept!E99+Oct!E99+Nov!E99+Dec!E99+Jan!E99+Feb!E99+Mar!E99+April!E99+May!E99+June!E99)</f>
        <v>0</v>
      </c>
      <c r="F99" s="7">
        <f>AVERAGE(July!F99+August!F99+Sept!F99+Oct!F99+Nov!F99+Dec!F99+Jan!F99+Feb!F99+Mar!F99+April!F99+May!F99+June!F99)</f>
        <v>0</v>
      </c>
      <c r="G99" s="7">
        <f>AVERAGE(July!G99+August!G99+Sept!G99+Oct!G99+Nov!G99+Dec!G99+Jan!G99+Feb!G99+Mar!G99+April!G99+May!G99+June!G99)</f>
        <v>0</v>
      </c>
      <c r="H99" s="7">
        <f>AVERAGE(July!H99+August!H99+Sept!H99+Oct!H99+Nov!H99+Dec!H99+Jan!H99+Feb!H99+Mar!H99+April!H99+May!H99+June!H99)</f>
        <v>0</v>
      </c>
      <c r="I99" s="7">
        <f>AVERAGE(July!I99+August!I99+Sept!I99+Oct!I99+Nov!I99+Dec!I99+Jan!I99+Feb!I99+Mar!I99+April!I99+May!I99+June!I99)</f>
        <v>0</v>
      </c>
      <c r="J99" s="7">
        <f>AVERAGE(July!J99+August!J99+Sept!J99+Oct!J99+Nov!J99+Dec!J99+Jan!J99+Feb!J99+Mar!J99+April!J99+May!J99+June!J99)</f>
        <v>0</v>
      </c>
      <c r="K99" s="7">
        <f>AVERAGE(July!K99+August!K99+Sept!K99+Oct!K99+Nov!K99+Dec!K99+Jan!K99+Feb!K99+Mar!K99+April!K99+May!K99+June!K99)</f>
        <v>0</v>
      </c>
    </row>
    <row r="100" spans="1:13">
      <c r="A100" s="76" t="s">
        <v>25</v>
      </c>
      <c r="B100" s="76"/>
      <c r="C100" s="76"/>
      <c r="D100" s="76"/>
      <c r="E100" s="7">
        <f>AVERAGE(July!E100+August!E100+Sept!E100+Oct!E100+Nov!E100+Dec!E100+Jan!E100+Feb!E100+Mar!E100+April!E100+May!E100+June!E100)</f>
        <v>0</v>
      </c>
      <c r="F100" s="7">
        <f>AVERAGE(July!F100+August!F100+Sept!F100+Oct!F100+Nov!F100+Dec!F100+Jan!F100+Feb!F100+Mar!F100+April!F100+May!F100+June!F100)</f>
        <v>0</v>
      </c>
      <c r="G100" s="7">
        <f>AVERAGE(July!G100+August!G100+Sept!G100+Oct!G100+Nov!G100+Dec!G100+Jan!G100+Feb!G100+Mar!G100+April!G100+May!G100+June!G100)</f>
        <v>0</v>
      </c>
      <c r="H100" s="7">
        <f>AVERAGE(July!H100+August!H100+Sept!H100+Oct!H100+Nov!H100+Dec!H100+Jan!H100+Feb!H100+Mar!H100+April!H100+May!H100+June!H100)</f>
        <v>0</v>
      </c>
      <c r="I100" s="7">
        <f>AVERAGE(July!I100+August!I100+Sept!I100+Oct!I100+Nov!I100+Dec!I100+Jan!I100+Feb!I100+Mar!I100+April!I100+May!I100+June!I100)</f>
        <v>0</v>
      </c>
      <c r="J100" s="7">
        <f>AVERAGE(July!J100+August!J100+Sept!J100+Oct!J100+Nov!J100+Dec!J100+Jan!J100+Feb!J100+Mar!J100+April!J100+May!J100+June!J100)</f>
        <v>0</v>
      </c>
      <c r="K100" s="7">
        <f>AVERAGE(July!K100+August!K100+Sept!K100+Oct!K100+Nov!K100+Dec!K100+Jan!K100+Feb!K100+Mar!K100+April!K100+May!K100+June!K100)</f>
        <v>0</v>
      </c>
    </row>
    <row r="101" spans="1:13">
      <c r="A101" s="76" t="s">
        <v>26</v>
      </c>
      <c r="B101" s="76"/>
      <c r="C101" s="76"/>
      <c r="D101" s="76"/>
      <c r="E101" s="7">
        <f>AVERAGE(July!E101+August!E101+Sept!E101+Oct!E101+Nov!E101+Dec!E101+Jan!E101+Feb!E101+Mar!E101+April!E101+May!E101+June!E101)</f>
        <v>0</v>
      </c>
      <c r="F101" s="7">
        <f>AVERAGE(July!F101+August!F101+Sept!F101+Oct!F101+Nov!F101+Dec!F101+Jan!F101+Feb!F101+Mar!F101+April!F101+May!F101+June!F101)</f>
        <v>0</v>
      </c>
      <c r="G101" s="7">
        <f>AVERAGE(July!G101+August!G101+Sept!G101+Oct!G101+Nov!G101+Dec!G101+Jan!G101+Feb!G101+Mar!G101+April!G101+May!G101+June!G101)</f>
        <v>0</v>
      </c>
      <c r="H101" s="7">
        <f>AVERAGE(July!H101+August!H101+Sept!H101+Oct!H101+Nov!H101+Dec!H101+Jan!H101+Feb!H101+Mar!H101+April!H101+May!H101+June!H101)</f>
        <v>0</v>
      </c>
      <c r="I101" s="7">
        <f>AVERAGE(July!I101+August!I101+Sept!I101+Oct!I101+Nov!I101+Dec!I101+Jan!I101+Feb!I101+Mar!I101+April!I101+May!I101+June!I101)</f>
        <v>0</v>
      </c>
      <c r="J101" s="7">
        <f>AVERAGE(July!J101+August!J101+Sept!J101+Oct!J101+Nov!J101+Dec!J101+Jan!J101+Feb!J101+Mar!J101+April!J101+May!J101+June!J101)</f>
        <v>0</v>
      </c>
      <c r="K101" s="7">
        <f>AVERAGE(July!K101+August!K101+Sept!K101+Oct!K101+Nov!K101+Dec!K101+Jan!K101+Feb!K101+Mar!K101+April!K101+May!K101+June!K101)</f>
        <v>0</v>
      </c>
    </row>
    <row r="102" spans="1:13">
      <c r="A102" s="76" t="s">
        <v>27</v>
      </c>
      <c r="B102" s="76"/>
      <c r="C102" s="76"/>
      <c r="D102" s="76"/>
      <c r="E102" s="7">
        <f>AVERAGE(July!E102+August!E102+Sept!E102+Oct!E102+Nov!E102+Dec!E102+Jan!E102+Feb!E102+Mar!E102+April!E102+May!E102+June!E102)</f>
        <v>0</v>
      </c>
      <c r="F102" s="7">
        <f>AVERAGE(July!F102+August!F102+Sept!F102+Oct!F102+Nov!F102+Dec!F102+Jan!F102+Feb!F102+Mar!F102+April!F102+May!F102+June!F102)</f>
        <v>0</v>
      </c>
      <c r="G102" s="7">
        <f>AVERAGE(July!G102+August!G102+Sept!G102+Oct!G102+Nov!G102+Dec!G102+Jan!G102+Feb!G102+Mar!G102+April!G102+May!G102+June!G102)</f>
        <v>0</v>
      </c>
      <c r="H102" s="7">
        <f>AVERAGE(July!H102+August!H102+Sept!H102+Oct!H102+Nov!H102+Dec!H102+Jan!H102+Feb!H102+Mar!H102+April!H102+May!H102+June!H102)</f>
        <v>0</v>
      </c>
      <c r="I102" s="7">
        <f>AVERAGE(July!I102+August!I102+Sept!I102+Oct!I102+Nov!I102+Dec!I102+Jan!I102+Feb!I102+Mar!I102+April!I102+May!I102+June!I102)</f>
        <v>0</v>
      </c>
      <c r="J102" s="7">
        <f>AVERAGE(July!J102+August!J102+Sept!J102+Oct!J102+Nov!J102+Dec!J102+Jan!J102+Feb!J102+Mar!J102+April!J102+May!J102+June!J102)</f>
        <v>0</v>
      </c>
      <c r="K102" s="7">
        <f>AVERAGE(July!K102+August!K102+Sept!K102+Oct!K102+Nov!K102+Dec!K102+Jan!K102+Feb!K102+Mar!K102+April!K102+May!K102+June!K102)</f>
        <v>0</v>
      </c>
    </row>
    <row r="103" spans="1:13">
      <c r="A103" s="76" t="s">
        <v>28</v>
      </c>
      <c r="B103" s="76"/>
      <c r="C103" s="76"/>
      <c r="D103" s="76"/>
      <c r="E103" s="7">
        <f>AVERAGE(July!E103+August!E103+Sept!E103+Oct!E103+Nov!E103+Dec!E103+Jan!E103+Feb!E103+Mar!E103+April!E103+May!E103+June!E103)</f>
        <v>0</v>
      </c>
      <c r="F103" s="7">
        <f>AVERAGE(July!F103+August!F103+Sept!F103+Oct!F103+Nov!F103+Dec!F103+Jan!F103+Feb!F103+Mar!F103+April!F103+May!F103+June!F103)</f>
        <v>0</v>
      </c>
      <c r="G103" s="7">
        <f>AVERAGE(July!G103+August!G103+Sept!G103+Oct!G103+Nov!G103+Dec!G103+Jan!G103+Feb!G103+Mar!G103+April!G103+May!G103+June!G103)</f>
        <v>0</v>
      </c>
      <c r="H103" s="7">
        <f>AVERAGE(July!H103+August!H103+Sept!H103+Oct!H103+Nov!H103+Dec!H103+Jan!H103+Feb!H103+Mar!H103+April!H103+May!H103+June!H103)</f>
        <v>0</v>
      </c>
      <c r="I103" s="7">
        <f>AVERAGE(July!I103+August!I103+Sept!I103+Oct!I103+Nov!I103+Dec!I103+Jan!I103+Feb!I103+Mar!I103+April!I103+May!I103+June!I103)</f>
        <v>0</v>
      </c>
      <c r="J103" s="7">
        <f>AVERAGE(July!J103+August!J103+Sept!J103+Oct!J103+Nov!J103+Dec!J103+Jan!J103+Feb!J103+Mar!J103+April!J103+May!J103+June!J103)</f>
        <v>0</v>
      </c>
      <c r="K103" s="7">
        <f>AVERAGE(July!K103+August!K103+Sept!K103+Oct!K103+Nov!K103+Dec!K103+Jan!K103+Feb!K103+Mar!K103+April!K103+May!K103+June!K103)</f>
        <v>0</v>
      </c>
    </row>
    <row r="104" spans="1:13">
      <c r="A104" s="77" t="s">
        <v>42</v>
      </c>
      <c r="B104" s="77"/>
      <c r="C104" s="77"/>
      <c r="D104" s="77"/>
      <c r="E104" s="9">
        <f t="shared" ref="E104:K104" si="5">SUM(E95:E103)</f>
        <v>0</v>
      </c>
      <c r="F104" s="9">
        <f t="shared" si="5"/>
        <v>0</v>
      </c>
      <c r="G104" s="9">
        <f t="shared" si="5"/>
        <v>0</v>
      </c>
      <c r="H104" s="9">
        <f t="shared" si="5"/>
        <v>0</v>
      </c>
      <c r="I104" s="9">
        <f t="shared" si="5"/>
        <v>0</v>
      </c>
      <c r="J104" s="9">
        <f t="shared" si="5"/>
        <v>0</v>
      </c>
      <c r="K104" s="9">
        <f t="shared" si="5"/>
        <v>0</v>
      </c>
      <c r="L104" s="2"/>
      <c r="M104" s="2"/>
    </row>
    <row r="105" spans="1:13">
      <c r="A105" s="78" t="s">
        <v>43</v>
      </c>
      <c r="B105" s="78"/>
      <c r="C105" s="78"/>
      <c r="D105" s="78"/>
      <c r="E105" s="7">
        <f>AVERAGE(July!E105+August!E105+Sept!E105+Oct!E105+Nov!E105+Dec!E105+Jan!E105+Feb!E105+Mar!E105+April!E105+May!E105+June!E105)</f>
        <v>0</v>
      </c>
      <c r="F105" s="7">
        <f>AVERAGE(July!F105+August!F105+Sept!F105+Oct!F105+Nov!F105+Dec!F105+Jan!F105+Feb!F105+Mar!F105+April!F105+May!F105+June!F105)</f>
        <v>0</v>
      </c>
      <c r="G105" s="7">
        <f>AVERAGE(July!G105+August!G105+Sept!G105+Oct!G105+Nov!G105+Dec!G105+Jan!G105+Feb!G105+Mar!G105+April!G105+May!G105+June!G105)</f>
        <v>0</v>
      </c>
      <c r="H105" s="7">
        <f>AVERAGE(July!H105+August!H105+Sept!H105+Oct!H105+Nov!H105+Dec!H105+Jan!H105+Feb!H105+Mar!H105+April!H105+May!H105+June!H105)</f>
        <v>0</v>
      </c>
      <c r="I105" s="7">
        <f>AVERAGE(July!I105+August!I105+Sept!I105+Oct!I105+Nov!I105+Dec!I105+Jan!I105+Feb!I105+Mar!I105+April!I105+May!I105+June!I105)</f>
        <v>0</v>
      </c>
      <c r="J105" s="7">
        <f>AVERAGE(July!J105+August!J105+Sept!J105+Oct!J105+Nov!J105+Dec!J105+Jan!J105+Feb!J105+Mar!J105+April!J105+May!J105+June!J105)</f>
        <v>0</v>
      </c>
      <c r="K105" s="7">
        <f>AVERAGE(July!K105+August!K105+Sept!K105+Oct!K105+Nov!K105+Dec!K105+Jan!K105+Feb!K105+Mar!K105+April!K105+May!K105+June!K105)</f>
        <v>0</v>
      </c>
    </row>
    <row r="106" spans="1:13">
      <c r="A106" s="79" t="s">
        <v>31</v>
      </c>
      <c r="B106" s="79"/>
      <c r="C106" s="79"/>
      <c r="D106" s="79"/>
      <c r="E106" s="7">
        <f>AVERAGE(July!E106+August!E106+Sept!E106+Oct!E106+Nov!E106+Dec!E106+Jan!E106+Feb!E106+Mar!E106+April!E106+May!E106+June!E106)</f>
        <v>0</v>
      </c>
      <c r="F106" s="7">
        <f>AVERAGE(July!F106+August!F106+Sept!F106+Oct!F106+Nov!F106+Dec!F106+Jan!F106+Feb!F106+Mar!F106+April!F106+May!F106+June!F106)</f>
        <v>0</v>
      </c>
      <c r="G106" s="7">
        <f>AVERAGE(July!G106+August!G106+Sept!G106+Oct!G106+Nov!G106+Dec!G106+Jan!G106+Feb!G106+Mar!G106+April!G106+May!G106+June!G106)</f>
        <v>0</v>
      </c>
      <c r="H106" s="7">
        <f>AVERAGE(July!H106+August!H106+Sept!H106+Oct!H106+Nov!H106+Dec!H106+Jan!H106+Feb!H106+Mar!H106+April!H106+May!H106+June!H106)</f>
        <v>0</v>
      </c>
      <c r="I106" s="7">
        <f>AVERAGE(July!I106+August!I106+Sept!I106+Oct!I106+Nov!I106+Dec!I106+Jan!I106+Feb!I106+Mar!I106+April!I106+May!I106+June!I106)</f>
        <v>0</v>
      </c>
      <c r="J106" s="7">
        <f>AVERAGE(July!J106+August!J106+Sept!J106+Oct!J106+Nov!J106+Dec!J106+Jan!J106+Feb!J106+Mar!J106+April!J106+May!J106+June!J106)</f>
        <v>0</v>
      </c>
      <c r="K106" s="7">
        <f>AVERAGE(July!K106+August!K106+Sept!K106+Oct!K106+Nov!K106+Dec!K106+Jan!K106+Feb!K106+Mar!K106+April!K106+May!K106+June!K106)</f>
        <v>0</v>
      </c>
    </row>
    <row r="107" spans="1:13">
      <c r="A107" s="74"/>
      <c r="B107" s="74"/>
      <c r="C107" s="74"/>
      <c r="D107" s="74"/>
    </row>
    <row r="108" spans="1:13">
      <c r="A108" s="75" t="s">
        <v>44</v>
      </c>
      <c r="B108" s="75"/>
      <c r="C108" s="75"/>
      <c r="D108" s="75"/>
    </row>
    <row r="109" spans="1:13">
      <c r="A109" t="s">
        <v>33</v>
      </c>
      <c r="K109" t="s">
        <v>47</v>
      </c>
    </row>
    <row r="110" spans="1:13">
      <c r="K110" s="14" t="s">
        <v>49</v>
      </c>
    </row>
    <row r="111" spans="1:13">
      <c r="A111" s="7">
        <f>July!A111+August!A111+Sept!A111+Oct!A111+Nov!A111+Dec!A111+Jan!A111+Feb!A111+Mar!A111+April!A111+May!A111+June!A111</f>
        <v>0</v>
      </c>
      <c r="B111" t="s">
        <v>34</v>
      </c>
      <c r="F111" s="7">
        <f>July!F111+August!F111+Sept!F111+Oct!F111+Nov!F111+Dec!F111+Jan!F111+Feb!F111+Mar!F111+April!F111+May!F111+June!F111</f>
        <v>0</v>
      </c>
      <c r="G111" t="s">
        <v>35</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39</v>
      </c>
      <c r="B116" s="89"/>
      <c r="C116" s="89"/>
      <c r="H116" s="41" t="s">
        <v>3</v>
      </c>
      <c r="I116" s="41"/>
      <c r="J116" s="41"/>
      <c r="K116" s="41"/>
      <c r="L116" s="41"/>
      <c r="M116" s="41"/>
    </row>
    <row r="118" spans="1:13">
      <c r="H118" s="90"/>
      <c r="I118" s="90"/>
      <c r="J118" s="90"/>
      <c r="K118" s="90"/>
      <c r="L118" s="90"/>
      <c r="M118" s="90"/>
    </row>
    <row r="119" spans="1:13">
      <c r="A119" s="2" t="s">
        <v>45</v>
      </c>
      <c r="B119" s="5"/>
      <c r="C119" s="2"/>
      <c r="H119" t="s">
        <v>11</v>
      </c>
    </row>
    <row r="120" spans="1:13">
      <c r="A120" s="35"/>
      <c r="B120" s="2" t="s">
        <v>9</v>
      </c>
    </row>
    <row r="121" spans="1:13">
      <c r="A121" s="8"/>
      <c r="B121" t="s">
        <v>79</v>
      </c>
      <c r="C121" t="s">
        <v>80</v>
      </c>
      <c r="D121" t="s">
        <v>81</v>
      </c>
      <c r="E121" t="s">
        <v>82</v>
      </c>
      <c r="F121" t="s">
        <v>83</v>
      </c>
      <c r="G121" t="s">
        <v>93</v>
      </c>
      <c r="H121" t="s">
        <v>85</v>
      </c>
      <c r="I121" t="s">
        <v>86</v>
      </c>
      <c r="J121" t="s">
        <v>87</v>
      </c>
      <c r="K121" t="s">
        <v>88</v>
      </c>
      <c r="L121" t="s">
        <v>94</v>
      </c>
      <c r="M121" t="s">
        <v>90</v>
      </c>
    </row>
    <row r="122" spans="1:13">
      <c r="A122" s="8" t="s">
        <v>95</v>
      </c>
      <c r="B122">
        <f>July!A123</f>
        <v>0</v>
      </c>
      <c r="C122">
        <f>August!A123</f>
        <v>0</v>
      </c>
      <c r="D122">
        <f>Sept!A123</f>
        <v>0</v>
      </c>
      <c r="E122">
        <f>Oct!A123</f>
        <v>0</v>
      </c>
      <c r="F122">
        <f>Nov!A123</f>
        <v>0</v>
      </c>
      <c r="G122">
        <f>Dec!A123</f>
        <v>0</v>
      </c>
      <c r="H122">
        <f>Jan!A123</f>
        <v>0</v>
      </c>
      <c r="I122">
        <f>Feb!A123</f>
        <v>0</v>
      </c>
      <c r="J122">
        <f>Mar!A123</f>
        <v>0</v>
      </c>
      <c r="K122">
        <f>April!A123</f>
        <v>0</v>
      </c>
      <c r="L122">
        <f>May!A123</f>
        <v>0</v>
      </c>
      <c r="M122">
        <f>June!A123</f>
        <v>0</v>
      </c>
    </row>
    <row r="123" spans="1:13">
      <c r="A123" s="8" t="s">
        <v>96</v>
      </c>
      <c r="B123">
        <f>B122/1</f>
        <v>0</v>
      </c>
      <c r="C123">
        <f>(B122+C122)/2</f>
        <v>0</v>
      </c>
      <c r="D123">
        <f>(B122+C122+D122)/3</f>
        <v>0</v>
      </c>
      <c r="E123">
        <f>(B122+C122+D122+E122)/4</f>
        <v>0</v>
      </c>
      <c r="F123">
        <f>(B122+C122+D122+E122+F122)/5</f>
        <v>0</v>
      </c>
      <c r="G123">
        <f>(B122+C122+D122+E122+F122+G122)/6</f>
        <v>0</v>
      </c>
      <c r="H123">
        <f>(B122+C122+D122+E122+F122+G122+H122)/7</f>
        <v>0</v>
      </c>
      <c r="I123">
        <f>(B122+C122+D122+E122+F122+G122+H122+I122)/8</f>
        <v>0</v>
      </c>
      <c r="J123">
        <f>(B122+C122+D122+E122+F122+G122+H122+I122+J122)/9</f>
        <v>0</v>
      </c>
      <c r="K123">
        <f>(B122+C122+D122+E122+F122+G122+H122+I122+J122+K122)/10</f>
        <v>0</v>
      </c>
      <c r="L123">
        <f>(B122+C122+D122+E122+F122+G122+H122+I122+J122+K122+L122)/11</f>
        <v>0</v>
      </c>
      <c r="M123">
        <f>(B122+C122+D122+E122+F122+G122+H122+I122+J122+K122+L122+M122)/12</f>
        <v>0</v>
      </c>
    </row>
    <row r="124" spans="1:13">
      <c r="A124" s="4" t="s">
        <v>10</v>
      </c>
    </row>
    <row r="126" spans="1:13">
      <c r="A126" s="81"/>
      <c r="B126" s="81"/>
      <c r="C126" s="81"/>
      <c r="D126" s="82"/>
      <c r="E126" s="6" t="s">
        <v>17</v>
      </c>
      <c r="F126" s="6" t="s">
        <v>16</v>
      </c>
      <c r="G126" s="6" t="s">
        <v>15</v>
      </c>
      <c r="H126" s="6" t="s">
        <v>14</v>
      </c>
      <c r="I126" s="6" t="s">
        <v>13</v>
      </c>
      <c r="J126" s="6" t="s">
        <v>12</v>
      </c>
      <c r="K126" s="11" t="s">
        <v>36</v>
      </c>
      <c r="L126" s="12"/>
      <c r="M126" s="12"/>
    </row>
    <row r="127" spans="1:13">
      <c r="A127" s="76" t="s">
        <v>91</v>
      </c>
      <c r="B127" s="76"/>
      <c r="C127" s="76"/>
      <c r="D127" s="76"/>
      <c r="E127" s="7">
        <f>AVERAGE(July!E127+August!E127+Sept!E127+Oct!E127+Nov!E127+Dec!E127+Jan!E127+Feb!E127+Mar!E127+April!E127+May!E127+June!E127)</f>
        <v>0</v>
      </c>
      <c r="F127" s="7">
        <f>AVERAGE(July!F127+August!F127+Sept!F127+Oct!F127+Nov!F127+Dec!F127+Jan!F127+Feb!F127+Mar!F127+April!F127+May!F127+June!F127)</f>
        <v>0</v>
      </c>
      <c r="G127" s="7">
        <f>AVERAGE(July!G127+August!G127+Sept!G127+Oct!G127+Nov!G127+Dec!G127+Jan!G127+Feb!G127+Mar!G127+April!G127+May!G127+June!G127)</f>
        <v>0</v>
      </c>
      <c r="H127" s="7">
        <f>AVERAGE(July!H127+August!H127+Sept!H127+Oct!H127+Nov!H127+Dec!H127+Jan!H127+Feb!H127+Mar!H127+April!H127+May!H127+June!H127)</f>
        <v>0</v>
      </c>
      <c r="I127" s="7">
        <f>AVERAGE(July!I127+August!I127+Sept!I127+Oct!I127+Nov!I127+Dec!I127+Jan!I127+Feb!I127+Mar!I127+April!I127+May!I127+June!I127)</f>
        <v>0</v>
      </c>
      <c r="J127" s="7">
        <f>AVERAGE(July!J127+August!J127+Sept!J127+Oct!J127+Nov!J127+Dec!J127+Jan!J127+Feb!J127+Mar!J127+April!J127+May!J127+June!J127)</f>
        <v>0</v>
      </c>
      <c r="K127" s="7">
        <f>AVERAGE(July!K127+August!K127+Sept!K127+Oct!K127+Nov!K127+Dec!K127+Jan!K127+Feb!K127+Mar!K127+April!K127+May!K127+June!K127)</f>
        <v>0</v>
      </c>
    </row>
    <row r="128" spans="1:13">
      <c r="A128" s="83" t="s">
        <v>38</v>
      </c>
      <c r="B128" s="84"/>
      <c r="C128" s="84"/>
      <c r="D128" s="85"/>
      <c r="E128" s="7">
        <f>E141</f>
        <v>0</v>
      </c>
      <c r="F128" s="7">
        <f t="shared" ref="F128:K128" si="6">F141</f>
        <v>0</v>
      </c>
      <c r="G128" s="7">
        <f t="shared" si="6"/>
        <v>0</v>
      </c>
      <c r="H128" s="7">
        <f t="shared" si="6"/>
        <v>0</v>
      </c>
      <c r="I128" s="7">
        <f t="shared" si="6"/>
        <v>0</v>
      </c>
      <c r="J128" s="7">
        <f t="shared" si="6"/>
        <v>0</v>
      </c>
      <c r="K128" s="7">
        <f t="shared" si="6"/>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41</v>
      </c>
      <c r="B131" s="87"/>
      <c r="C131" s="87"/>
      <c r="D131" s="87"/>
      <c r="E131" s="6" t="s">
        <v>17</v>
      </c>
      <c r="F131" s="6" t="s">
        <v>16</v>
      </c>
      <c r="G131" s="6" t="s">
        <v>15</v>
      </c>
      <c r="H131" s="6" t="s">
        <v>14</v>
      </c>
      <c r="I131" s="6" t="s">
        <v>13</v>
      </c>
      <c r="J131" s="6" t="s">
        <v>12</v>
      </c>
      <c r="K131" s="11" t="s">
        <v>36</v>
      </c>
      <c r="L131" s="12"/>
      <c r="M131" s="12"/>
    </row>
    <row r="132" spans="1:13">
      <c r="A132" s="76" t="s">
        <v>20</v>
      </c>
      <c r="B132" s="76"/>
      <c r="C132" s="76"/>
      <c r="D132" s="76"/>
      <c r="E132" s="7">
        <f>AVERAGE(July!E132+August!E132+Sept!E132+Oct!E132+Nov!E132+Dec!E132+Jan!E132+Feb!E132+Mar!E132+April!E132+May!E132+June!E132)</f>
        <v>0</v>
      </c>
      <c r="F132" s="7">
        <f>AVERAGE(July!F132+August!F132+Sept!F132+Oct!F132+Nov!F132+Dec!F132+Jan!F132+Feb!F132+Mar!F132+April!F132+May!F132+June!F132)</f>
        <v>0</v>
      </c>
      <c r="G132" s="7">
        <f>AVERAGE(July!G132+August!G132+Sept!G132+Oct!G132+Nov!G132+Dec!G132+Jan!G132+Feb!G132+Mar!G132+April!G132+May!G132+June!G132)</f>
        <v>0</v>
      </c>
      <c r="H132" s="7">
        <f>AVERAGE(July!H132+August!H132+Sept!H132+Oct!H132+Nov!H132+Dec!H132+Jan!H132+Feb!H132+Mar!H132+April!H132+May!H132+June!H132)</f>
        <v>0</v>
      </c>
      <c r="I132" s="7">
        <f>AVERAGE(July!I132+August!I132+Sept!I132+Oct!I132+Nov!I132+Dec!I132+Jan!I132+Feb!I132+Mar!I132+April!I132+May!I132+June!I132)</f>
        <v>0</v>
      </c>
      <c r="J132" s="7">
        <f>AVERAGE(July!J132+August!J132+Sept!J132+Oct!J132+Nov!J132+Dec!J132+Jan!J132+Feb!J132+Mar!J132+April!J132+May!J132+June!J132)</f>
        <v>0</v>
      </c>
      <c r="K132" s="7">
        <f>AVERAGE(July!K132+August!K132+Sept!K132+Oct!K132+Nov!K132+Dec!K132+Jan!K132+Feb!K132+Mar!K132+April!K132+May!K132+June!K132)</f>
        <v>0</v>
      </c>
    </row>
    <row r="133" spans="1:13">
      <c r="A133" s="76" t="s">
        <v>21</v>
      </c>
      <c r="B133" s="76"/>
      <c r="C133" s="76"/>
      <c r="D133" s="76"/>
      <c r="E133" s="7">
        <f>AVERAGE(July!E133+August!E133+Sept!E133+Oct!E133+Nov!E133+Dec!E133+Jan!E133+Feb!E133+Mar!E133+April!E133+May!E133+June!E133)</f>
        <v>0</v>
      </c>
      <c r="F133" s="7">
        <f>AVERAGE(July!F133+August!F133+Sept!F133+Oct!F133+Nov!F133+Dec!F133+Jan!F133+Feb!F133+Mar!F133+April!F133+May!F133+June!F133)</f>
        <v>0</v>
      </c>
      <c r="G133" s="7">
        <f>AVERAGE(July!G133+August!G133+Sept!G133+Oct!G133+Nov!G133+Dec!G133+Jan!G133+Feb!G133+Mar!G133+April!G133+May!G133+June!G133)</f>
        <v>0</v>
      </c>
      <c r="H133" s="7">
        <f>AVERAGE(July!H133+August!H133+Sept!H133+Oct!H133+Nov!H133+Dec!H133+Jan!H133+Feb!H133+Mar!H133+April!H133+May!H133+June!H133)</f>
        <v>0</v>
      </c>
      <c r="I133" s="7">
        <f>AVERAGE(July!I133+August!I133+Sept!I133+Oct!I133+Nov!I133+Dec!I133+Jan!I133+Feb!I133+Mar!I133+April!I133+May!I133+June!I133)</f>
        <v>0</v>
      </c>
      <c r="J133" s="7">
        <f>AVERAGE(July!J133+August!J133+Sept!J133+Oct!J133+Nov!J133+Dec!J133+Jan!J133+Feb!J133+Mar!J133+April!J133+May!J133+June!J133)</f>
        <v>0</v>
      </c>
      <c r="K133" s="7">
        <f>AVERAGE(July!K133+August!K133+Sept!K133+Oct!K133+Nov!K133+Dec!K133+Jan!K133+Feb!K133+Mar!K133+April!K133+May!K133+June!K133)</f>
        <v>0</v>
      </c>
    </row>
    <row r="134" spans="1:13">
      <c r="A134" s="76" t="s">
        <v>22</v>
      </c>
      <c r="B134" s="76"/>
      <c r="C134" s="76"/>
      <c r="D134" s="76"/>
      <c r="E134" s="7">
        <f>AVERAGE(July!E134+August!E134+Sept!E134+Oct!E134+Nov!E134+Dec!E134+Jan!E134+Feb!E134+Mar!E134+April!E134+May!E134+June!E134)</f>
        <v>0</v>
      </c>
      <c r="F134" s="7">
        <f>AVERAGE(July!F134+August!F134+Sept!F134+Oct!F134+Nov!F134+Dec!F134+Jan!F134+Feb!F134+Mar!F134+April!F134+May!F134+June!F134)</f>
        <v>0</v>
      </c>
      <c r="G134" s="7">
        <f>AVERAGE(July!G134+August!G134+Sept!G134+Oct!G134+Nov!G134+Dec!G134+Jan!G134+Feb!G134+Mar!G134+April!G134+May!G134+June!G134)</f>
        <v>0</v>
      </c>
      <c r="H134" s="7">
        <f>AVERAGE(July!H134+August!H134+Sept!H134+Oct!H134+Nov!H134+Dec!H134+Jan!H134+Feb!H134+Mar!H134+April!H134+May!H134+June!H134)</f>
        <v>0</v>
      </c>
      <c r="I134" s="7">
        <f>AVERAGE(July!I134+August!I134+Sept!I134+Oct!I134+Nov!I134+Dec!I134+Jan!I134+Feb!I134+Mar!I134+April!I134+May!I134+June!I134)</f>
        <v>0</v>
      </c>
      <c r="J134" s="7">
        <f>AVERAGE(July!J134+August!J134+Sept!J134+Oct!J134+Nov!J134+Dec!J134+Jan!J134+Feb!J134+Mar!J134+April!J134+May!J134+June!J134)</f>
        <v>0</v>
      </c>
      <c r="K134" s="7">
        <f>AVERAGE(July!K134+August!K134+Sept!K134+Oct!K134+Nov!K134+Dec!K134+Jan!K134+Feb!K134+Mar!K134+April!K134+May!K134+June!K134)</f>
        <v>0</v>
      </c>
    </row>
    <row r="135" spans="1:13">
      <c r="A135" s="76" t="s">
        <v>23</v>
      </c>
      <c r="B135" s="76"/>
      <c r="C135" s="76"/>
      <c r="D135" s="76"/>
      <c r="E135" s="7">
        <f>AVERAGE(July!E135+August!E135+Sept!E135+Oct!E135+Nov!E135+Dec!E135+Jan!E135+Feb!E135+Mar!E135+April!E135+May!E135+June!E135)</f>
        <v>0</v>
      </c>
      <c r="F135" s="7">
        <f>AVERAGE(July!F135+August!F135+Sept!F135+Oct!F135+Nov!F135+Dec!F135+Jan!F135+Feb!F135+Mar!F135+April!F135+May!F135+June!F135)</f>
        <v>0</v>
      </c>
      <c r="G135" s="7">
        <f>AVERAGE(July!G135+August!G135+Sept!G135+Oct!G135+Nov!G135+Dec!G135+Jan!G135+Feb!G135+Mar!G135+April!G135+May!G135+June!G135)</f>
        <v>0</v>
      </c>
      <c r="H135" s="7">
        <f>AVERAGE(July!H135+August!H135+Sept!H135+Oct!H135+Nov!H135+Dec!H135+Jan!H135+Feb!H135+Mar!H135+April!H135+May!H135+June!H135)</f>
        <v>0</v>
      </c>
      <c r="I135" s="7">
        <f>AVERAGE(July!I135+August!I135+Sept!I135+Oct!I135+Nov!I135+Dec!I135+Jan!I135+Feb!I135+Mar!I135+April!I135+May!I135+June!I135)</f>
        <v>0</v>
      </c>
      <c r="J135" s="7">
        <f>AVERAGE(July!J135+August!J135+Sept!J135+Oct!J135+Nov!J135+Dec!J135+Jan!J135+Feb!J135+Mar!J135+April!J135+May!J135+June!J135)</f>
        <v>0</v>
      </c>
      <c r="K135" s="7">
        <f>AVERAGE(July!K135+August!K135+Sept!K135+Oct!K135+Nov!K135+Dec!K135+Jan!K135+Feb!K135+Mar!K135+April!K135+May!K135+June!K135)</f>
        <v>0</v>
      </c>
    </row>
    <row r="136" spans="1:13">
      <c r="A136" s="76" t="s">
        <v>24</v>
      </c>
      <c r="B136" s="76"/>
      <c r="C136" s="76"/>
      <c r="D136" s="76"/>
      <c r="E136" s="7">
        <f>AVERAGE(July!E136+August!E136+Sept!E136+Oct!E136+Nov!E136+Dec!E136+Jan!E136+Feb!E136+Mar!E136+April!E136+May!E136+June!E136)</f>
        <v>0</v>
      </c>
      <c r="F136" s="7">
        <f>AVERAGE(July!F136+August!F136+Sept!F136+Oct!F136+Nov!F136+Dec!F136+Jan!F136+Feb!F136+Mar!F136+April!F136+May!F136+June!F136)</f>
        <v>0</v>
      </c>
      <c r="G136" s="7">
        <f>AVERAGE(July!G136+August!G136+Sept!G136+Oct!G136+Nov!G136+Dec!G136+Jan!G136+Feb!G136+Mar!G136+April!G136+May!G136+June!G136)</f>
        <v>0</v>
      </c>
      <c r="H136" s="7">
        <f>AVERAGE(July!H136+August!H136+Sept!H136+Oct!H136+Nov!H136+Dec!H136+Jan!H136+Feb!H136+Mar!H136+April!H136+May!H136+June!H136)</f>
        <v>0</v>
      </c>
      <c r="I136" s="7">
        <f>AVERAGE(July!I136+August!I136+Sept!I136+Oct!I136+Nov!I136+Dec!I136+Jan!I136+Feb!I136+Mar!I136+April!I136+May!I136+June!I136)</f>
        <v>0</v>
      </c>
      <c r="J136" s="7">
        <f>AVERAGE(July!J136+August!J136+Sept!J136+Oct!J136+Nov!J136+Dec!J136+Jan!J136+Feb!J136+Mar!J136+April!J136+May!J136+June!J136)</f>
        <v>0</v>
      </c>
      <c r="K136" s="7">
        <f>AVERAGE(July!K136+August!K136+Sept!K136+Oct!K136+Nov!K136+Dec!K136+Jan!K136+Feb!K136+Mar!K136+April!K136+May!K136+June!K136)</f>
        <v>0</v>
      </c>
    </row>
    <row r="137" spans="1:13">
      <c r="A137" s="76" t="s">
        <v>25</v>
      </c>
      <c r="B137" s="76"/>
      <c r="C137" s="76"/>
      <c r="D137" s="76"/>
      <c r="E137" s="7">
        <f>AVERAGE(July!E137+August!E137+Sept!E137+Oct!E137+Nov!E137+Dec!E137+Jan!E137+Feb!E137+Mar!E137+April!E137+May!E137+June!E137)</f>
        <v>0</v>
      </c>
      <c r="F137" s="7">
        <f>AVERAGE(July!F137+August!F137+Sept!F137+Oct!F137+Nov!F137+Dec!F137+Jan!F137+Feb!F137+Mar!F137+April!F137+May!F137+June!F137)</f>
        <v>0</v>
      </c>
      <c r="G137" s="7">
        <f>AVERAGE(July!G137+August!G137+Sept!G137+Oct!G137+Nov!G137+Dec!G137+Jan!G137+Feb!G137+Mar!G137+April!G137+May!G137+June!G137)</f>
        <v>0</v>
      </c>
      <c r="H137" s="7">
        <f>AVERAGE(July!H137+August!H137+Sept!H137+Oct!H137+Nov!H137+Dec!H137+Jan!H137+Feb!H137+Mar!H137+April!H137+May!H137+June!H137)</f>
        <v>0</v>
      </c>
      <c r="I137" s="7">
        <f>AVERAGE(July!I137+August!I137+Sept!I137+Oct!I137+Nov!I137+Dec!I137+Jan!I137+Feb!I137+Mar!I137+April!I137+May!I137+June!I137)</f>
        <v>0</v>
      </c>
      <c r="J137" s="7">
        <f>AVERAGE(July!J137+August!J137+Sept!J137+Oct!J137+Nov!J137+Dec!J137+Jan!J137+Feb!J137+Mar!J137+April!J137+May!J137+June!J137)</f>
        <v>0</v>
      </c>
      <c r="K137" s="7">
        <f>AVERAGE(July!K137+August!K137+Sept!K137+Oct!K137+Nov!K137+Dec!K137+Jan!K137+Feb!K137+Mar!K137+April!K137+May!K137+June!K137)</f>
        <v>0</v>
      </c>
    </row>
    <row r="138" spans="1:13">
      <c r="A138" s="76" t="s">
        <v>26</v>
      </c>
      <c r="B138" s="76"/>
      <c r="C138" s="76"/>
      <c r="D138" s="76"/>
      <c r="E138" s="7">
        <f>AVERAGE(July!E138+August!E138+Sept!E138+Oct!E138+Nov!E138+Dec!E138+Jan!E138+Feb!E138+Mar!E138+April!E138+May!E138+June!E138)</f>
        <v>0</v>
      </c>
      <c r="F138" s="7">
        <f>AVERAGE(July!F138+August!F138+Sept!F138+Oct!F138+Nov!F138+Dec!F138+Jan!F138+Feb!F138+Mar!F138+April!F138+May!F138+June!F138)</f>
        <v>0</v>
      </c>
      <c r="G138" s="7">
        <f>AVERAGE(July!G138+August!G138+Sept!G138+Oct!G138+Nov!G138+Dec!G138+Jan!G138+Feb!G138+Mar!G138+April!G138+May!G138+June!G138)</f>
        <v>0</v>
      </c>
      <c r="H138" s="7">
        <f>AVERAGE(July!H138+August!H138+Sept!H138+Oct!H138+Nov!H138+Dec!H138+Jan!H138+Feb!H138+Mar!H138+April!H138+May!H138+June!H138)</f>
        <v>0</v>
      </c>
      <c r="I138" s="7">
        <f>AVERAGE(July!I138+August!I138+Sept!I138+Oct!I138+Nov!I138+Dec!I138+Jan!I138+Feb!I138+Mar!I138+April!I138+May!I138+June!I138)</f>
        <v>0</v>
      </c>
      <c r="J138" s="7">
        <f>AVERAGE(July!J138+August!J138+Sept!J138+Oct!J138+Nov!J138+Dec!J138+Jan!J138+Feb!J138+Mar!J138+April!J138+May!J138+June!J138)</f>
        <v>0</v>
      </c>
      <c r="K138" s="7">
        <f>AVERAGE(July!K138+August!K138+Sept!K138+Oct!K138+Nov!K138+Dec!K138+Jan!K138+Feb!K138+Mar!K138+April!K138+May!K138+June!K138)</f>
        <v>0</v>
      </c>
    </row>
    <row r="139" spans="1:13">
      <c r="A139" s="76" t="s">
        <v>27</v>
      </c>
      <c r="B139" s="76"/>
      <c r="C139" s="76"/>
      <c r="D139" s="76"/>
      <c r="E139" s="7">
        <f>AVERAGE(July!E139+August!E139+Sept!E139+Oct!E139+Nov!E139+Dec!E139+Jan!E139+Feb!E139+Mar!E139+April!E139+May!E139+June!E139)</f>
        <v>0</v>
      </c>
      <c r="F139" s="7">
        <f>AVERAGE(July!F139+August!F139+Sept!F139+Oct!F139+Nov!F139+Dec!F139+Jan!F139+Feb!F139+Mar!F139+April!F139+May!F139+June!F139)</f>
        <v>0</v>
      </c>
      <c r="G139" s="7">
        <f>AVERAGE(July!G139+August!G139+Sept!G139+Oct!G139+Nov!G139+Dec!G139+Jan!G139+Feb!G139+Mar!G139+April!G139+May!G139+June!G139)</f>
        <v>0</v>
      </c>
      <c r="H139" s="7">
        <f>AVERAGE(July!H139+August!H139+Sept!H139+Oct!H139+Nov!H139+Dec!H139+Jan!H139+Feb!H139+Mar!H139+April!H139+May!H139+June!H139)</f>
        <v>0</v>
      </c>
      <c r="I139" s="7">
        <f>AVERAGE(July!I139+August!I139+Sept!I139+Oct!I139+Nov!I139+Dec!I139+Jan!I139+Feb!I139+Mar!I139+April!I139+May!I139+June!I139)</f>
        <v>0</v>
      </c>
      <c r="J139" s="7">
        <f>AVERAGE(July!J139+August!J139+Sept!J139+Oct!J139+Nov!J139+Dec!J139+Jan!J139+Feb!J139+Mar!J139+April!J139+May!J139+June!J139)</f>
        <v>0</v>
      </c>
      <c r="K139" s="7">
        <f>AVERAGE(July!K139+August!K139+Sept!K139+Oct!K139+Nov!K139+Dec!K139+Jan!K139+Feb!K139+Mar!K139+April!K139+May!K139+June!K139)</f>
        <v>0</v>
      </c>
    </row>
    <row r="140" spans="1:13">
      <c r="A140" s="76" t="s">
        <v>28</v>
      </c>
      <c r="B140" s="76"/>
      <c r="C140" s="76"/>
      <c r="D140" s="76"/>
      <c r="E140" s="7">
        <f>AVERAGE(July!E140+August!E140+Sept!E140+Oct!E140+Nov!E140+Dec!E140+Jan!E140+Feb!E140+Mar!E140+April!E140+May!E140+June!E140)</f>
        <v>0</v>
      </c>
      <c r="F140" s="7">
        <f>AVERAGE(July!F140+August!F140+Sept!F140+Oct!F140+Nov!F140+Dec!F140+Jan!F140+Feb!F140+Mar!F140+April!F140+May!F140+June!F140)</f>
        <v>0</v>
      </c>
      <c r="G140" s="7">
        <f>AVERAGE(July!G140+August!G140+Sept!G140+Oct!G140+Nov!G140+Dec!G140+Jan!G140+Feb!G140+Mar!G140+April!G140+May!G140+June!G140)</f>
        <v>0</v>
      </c>
      <c r="H140" s="7">
        <f>AVERAGE(July!H140+August!H140+Sept!H140+Oct!H140+Nov!H140+Dec!H140+Jan!H140+Feb!H140+Mar!H140+April!H140+May!H140+June!H140)</f>
        <v>0</v>
      </c>
      <c r="I140" s="7">
        <f>AVERAGE(July!I140+August!I140+Sept!I140+Oct!I140+Nov!I140+Dec!I140+Jan!I140+Feb!I140+Mar!I140+April!I140+May!I140+June!I140)</f>
        <v>0</v>
      </c>
      <c r="J140" s="7">
        <f>AVERAGE(July!J140+August!J140+Sept!J140+Oct!J140+Nov!J140+Dec!J140+Jan!J140+Feb!J140+Mar!J140+April!J140+May!J140+June!J140)</f>
        <v>0</v>
      </c>
      <c r="K140" s="7">
        <f>AVERAGE(July!K140+August!K140+Sept!K140+Oct!K140+Nov!K140+Dec!K140+Jan!K140+Feb!K140+Mar!K140+April!K140+May!K140+June!K140)</f>
        <v>0</v>
      </c>
    </row>
    <row r="141" spans="1:13">
      <c r="A141" s="77" t="s">
        <v>42</v>
      </c>
      <c r="B141" s="77"/>
      <c r="C141" s="77"/>
      <c r="D141" s="77"/>
      <c r="E141" s="9">
        <f t="shared" ref="E141:K141" si="7">SUM(E132:E140)</f>
        <v>0</v>
      </c>
      <c r="F141" s="9">
        <f t="shared" si="7"/>
        <v>0</v>
      </c>
      <c r="G141" s="9">
        <f t="shared" si="7"/>
        <v>0</v>
      </c>
      <c r="H141" s="9">
        <f t="shared" si="7"/>
        <v>0</v>
      </c>
      <c r="I141" s="9">
        <f t="shared" si="7"/>
        <v>0</v>
      </c>
      <c r="J141" s="9">
        <f t="shared" si="7"/>
        <v>0</v>
      </c>
      <c r="K141" s="9">
        <f t="shared" si="7"/>
        <v>0</v>
      </c>
      <c r="L141" s="2"/>
      <c r="M141" s="2"/>
    </row>
    <row r="142" spans="1:13">
      <c r="A142" s="78" t="s">
        <v>43</v>
      </c>
      <c r="B142" s="78"/>
      <c r="C142" s="78"/>
      <c r="D142" s="78"/>
      <c r="E142" s="7">
        <f>AVERAGE(July!E142+August!E142+Sept!E142+Oct!E142+Nov!E142+Dec!E142+Jan!E142+Feb!E142+Mar!E142+April!E142+May!E142+June!E142)</f>
        <v>0</v>
      </c>
      <c r="F142" s="7">
        <f>AVERAGE(July!F142+August!F142+Sept!F142+Oct!F142+Nov!F142+Dec!F142+Jan!F142+Feb!F142+Mar!F142+April!F142+May!F142+June!F142)</f>
        <v>0</v>
      </c>
      <c r="G142" s="7">
        <f>AVERAGE(July!G142+August!G142+Sept!G142+Oct!G142+Nov!G142+Dec!G142+Jan!G142+Feb!G142+Mar!G142+April!G142+May!G142+June!G142)</f>
        <v>0</v>
      </c>
      <c r="H142" s="7">
        <f>AVERAGE(July!H142+August!H142+Sept!H142+Oct!H142+Nov!H142+Dec!H142+Jan!H142+Feb!H142+Mar!H142+April!H142+May!H142+June!H142)</f>
        <v>0</v>
      </c>
      <c r="I142" s="7">
        <f>AVERAGE(July!I142+August!I142+Sept!I142+Oct!I142+Nov!I142+Dec!I142+Jan!I142+Feb!I142+Mar!I142+April!I142+May!I142+June!I142)</f>
        <v>0</v>
      </c>
      <c r="J142" s="7">
        <f>AVERAGE(July!J142+August!J142+Sept!J142+Oct!J142+Nov!J142+Dec!J142+Jan!J142+Feb!J142+Mar!J142+April!J142+May!J142+June!J142)</f>
        <v>0</v>
      </c>
      <c r="K142" s="7">
        <f>AVERAGE(July!K142+August!K142+Sept!K142+Oct!K142+Nov!K142+Dec!K142+Jan!K142+Feb!K142+Mar!K142+April!K142+May!K142+June!K142)</f>
        <v>0</v>
      </c>
    </row>
    <row r="143" spans="1:13">
      <c r="A143" s="79" t="s">
        <v>31</v>
      </c>
      <c r="B143" s="79"/>
      <c r="C143" s="79"/>
      <c r="D143" s="79"/>
      <c r="E143" s="7">
        <f>AVERAGE(July!E143+August!E143+Sept!E143+Oct!E143+Nov!E143+Dec!E143+Jan!E143+Feb!E143+Mar!E143+April!E143+May!E143+June!E143)</f>
        <v>0</v>
      </c>
      <c r="F143" s="7">
        <f>AVERAGE(July!F143+August!F143+Sept!F143+Oct!F143+Nov!F143+Dec!F143+Jan!F143+Feb!F143+Mar!F143+April!F143+May!F143+June!F143)</f>
        <v>0</v>
      </c>
      <c r="G143" s="7">
        <f>AVERAGE(July!G143+August!G143+Sept!G143+Oct!G143+Nov!G143+Dec!G143+Jan!G143+Feb!G143+Mar!G143+April!G143+May!G143+June!G143)</f>
        <v>0</v>
      </c>
      <c r="H143" s="7">
        <f>AVERAGE(July!H143+August!H143+Sept!H143+Oct!H143+Nov!H143+Dec!H143+Jan!H143+Feb!H143+Mar!H143+April!H143+May!H143+June!H143)</f>
        <v>0</v>
      </c>
      <c r="I143" s="7">
        <f>AVERAGE(July!I143+August!I143+Sept!I143+Oct!I143+Nov!I143+Dec!I143+Jan!I143+Feb!I143+Mar!I143+April!I143+May!I143+June!I143)</f>
        <v>0</v>
      </c>
      <c r="J143" s="7">
        <f>AVERAGE(July!J143+August!J143+Sept!J143+Oct!J143+Nov!J143+Dec!J143+Jan!J143+Feb!J143+Mar!J143+April!J143+May!J143+June!J143)</f>
        <v>0</v>
      </c>
      <c r="K143" s="7">
        <f>AVERAGE(July!K143+August!K143+Sept!K143+Oct!K143+Nov!K143+Dec!K143+Jan!K143+Feb!K143+Mar!K143+April!K143+May!K143+June!K143)</f>
        <v>0</v>
      </c>
    </row>
    <row r="144" spans="1:13">
      <c r="A144" s="74"/>
      <c r="B144" s="74"/>
      <c r="C144" s="74"/>
      <c r="D144" s="74"/>
    </row>
    <row r="145" spans="1:11">
      <c r="A145" s="75" t="s">
        <v>44</v>
      </c>
      <c r="B145" s="75"/>
      <c r="C145" s="75"/>
      <c r="D145" s="75"/>
    </row>
    <row r="146" spans="1:11">
      <c r="A146" t="s">
        <v>33</v>
      </c>
      <c r="K146" t="s">
        <v>47</v>
      </c>
    </row>
    <row r="147" spans="1:11">
      <c r="K147" s="14" t="s">
        <v>49</v>
      </c>
    </row>
    <row r="148" spans="1:11">
      <c r="A148" s="7">
        <f>July!A148+August!A148+Sept!A148+Oct!A148+Nov!A148+Dec!A148+Jan!A148+Feb!A148+Mar!A148+April!A148+May!A148+June!A148</f>
        <v>0</v>
      </c>
      <c r="B148" t="s">
        <v>34</v>
      </c>
      <c r="F148" s="7">
        <f>July!F148+August!F148+Sept!F148+Oct!F148+Nov!F148+Dec!F148+Jan!F148+Feb!F148+Mar!F148+April!F148+May!F148+June!F148</f>
        <v>0</v>
      </c>
      <c r="G148" t="s">
        <v>35</v>
      </c>
    </row>
  </sheetData>
  <mergeCells count="101">
    <mergeCell ref="H7:M7"/>
    <mergeCell ref="A15:D15"/>
    <mergeCell ref="A16:D16"/>
    <mergeCell ref="A18:D18"/>
    <mergeCell ref="A1:M1"/>
    <mergeCell ref="A2:M2"/>
    <mergeCell ref="A4:C4"/>
    <mergeCell ref="A5:C5"/>
    <mergeCell ref="H5:M5"/>
    <mergeCell ref="H4:M4"/>
    <mergeCell ref="A28:D28"/>
    <mergeCell ref="A29:D29"/>
    <mergeCell ref="A30:D30"/>
    <mergeCell ref="A31:D31"/>
    <mergeCell ref="A19:D19"/>
    <mergeCell ref="A21:D21"/>
    <mergeCell ref="A22:D22"/>
    <mergeCell ref="A23:D23"/>
    <mergeCell ref="A24:D24"/>
    <mergeCell ref="A25:D25"/>
    <mergeCell ref="A26:D26"/>
    <mergeCell ref="A27:D27"/>
    <mergeCell ref="H45:M45"/>
    <mergeCell ref="A53:D53"/>
    <mergeCell ref="A54:D54"/>
    <mergeCell ref="A55:D55"/>
    <mergeCell ref="A32:D32"/>
    <mergeCell ref="A33:D33"/>
    <mergeCell ref="A34:D34"/>
    <mergeCell ref="A35:D35"/>
    <mergeCell ref="A39:M39"/>
    <mergeCell ref="A40:M40"/>
    <mergeCell ref="A43:C43"/>
    <mergeCell ref="H43:M43"/>
    <mergeCell ref="A42:C42"/>
    <mergeCell ref="A65:D65"/>
    <mergeCell ref="A66:D66"/>
    <mergeCell ref="A67:D67"/>
    <mergeCell ref="A68:D68"/>
    <mergeCell ref="A56:D56"/>
    <mergeCell ref="A58:D58"/>
    <mergeCell ref="A59:D59"/>
    <mergeCell ref="A60:D60"/>
    <mergeCell ref="A61:D61"/>
    <mergeCell ref="A62:D62"/>
    <mergeCell ref="A63:D63"/>
    <mergeCell ref="A64:D64"/>
    <mergeCell ref="A92:D92"/>
    <mergeCell ref="A94:D94"/>
    <mergeCell ref="A126:D126"/>
    <mergeCell ref="A127:D127"/>
    <mergeCell ref="H82:M82"/>
    <mergeCell ref="A89:D89"/>
    <mergeCell ref="A90:D90"/>
    <mergeCell ref="A91:D91"/>
    <mergeCell ref="A69:D69"/>
    <mergeCell ref="A70:D70"/>
    <mergeCell ref="A71:D71"/>
    <mergeCell ref="A72:D72"/>
    <mergeCell ref="A76:M76"/>
    <mergeCell ref="A77:M77"/>
    <mergeCell ref="A80:C80"/>
    <mergeCell ref="H80:M80"/>
    <mergeCell ref="A79:C79"/>
    <mergeCell ref="A105:D105"/>
    <mergeCell ref="A106:D106"/>
    <mergeCell ref="A95:D95"/>
    <mergeCell ref="A96:D96"/>
    <mergeCell ref="A97:D97"/>
    <mergeCell ref="A98:D98"/>
    <mergeCell ref="A99:D99"/>
    <mergeCell ref="A129:D129"/>
    <mergeCell ref="A100:D100"/>
    <mergeCell ref="A101:D101"/>
    <mergeCell ref="A102:D102"/>
    <mergeCell ref="A103:D103"/>
    <mergeCell ref="A104:D104"/>
    <mergeCell ref="A131:D131"/>
    <mergeCell ref="A107:D107"/>
    <mergeCell ref="A108:D108"/>
    <mergeCell ref="A112:M112"/>
    <mergeCell ref="A113:M113"/>
    <mergeCell ref="A116:C116"/>
    <mergeCell ref="H116:M116"/>
    <mergeCell ref="A115:C115"/>
    <mergeCell ref="H118:M118"/>
    <mergeCell ref="A128:D128"/>
    <mergeCell ref="A132:D132"/>
    <mergeCell ref="A133:D133"/>
    <mergeCell ref="A134:D134"/>
    <mergeCell ref="A135:D135"/>
    <mergeCell ref="A144:D144"/>
    <mergeCell ref="A145:D145"/>
    <mergeCell ref="A138:D138"/>
    <mergeCell ref="A139:D139"/>
    <mergeCell ref="A140:D140"/>
    <mergeCell ref="A141:D141"/>
    <mergeCell ref="A142:D142"/>
    <mergeCell ref="A143:D143"/>
    <mergeCell ref="A136:D136"/>
    <mergeCell ref="A137:D137"/>
  </mergeCells>
  <phoneticPr fontId="0" type="noConversion"/>
  <hyperlinks>
    <hyperlink ref="K37" location="'Main Page'!A1" display="Main Page"/>
    <hyperlink ref="K74" location="'Main Page'!A1" display="Main Page"/>
    <hyperlink ref="K110" location="'Main Page'!A1" display="Main Page"/>
    <hyperlink ref="K147"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1" manualBreakCount="1">
    <brk id="111" max="16383" man="1"/>
  </rowBreaks>
  <legacyDrawing r:id="rId2"/>
</worksheet>
</file>

<file path=xl/worksheets/sheet5.xml><?xml version="1.0" encoding="utf-8"?>
<worksheet xmlns="http://schemas.openxmlformats.org/spreadsheetml/2006/main" xmlns:r="http://schemas.openxmlformats.org/officeDocument/2006/relationships">
  <dimension ref="A1:M148"/>
  <sheetViews>
    <sheetView topLeftCell="A118" workbookViewId="0">
      <selection activeCell="F111" sqref="F11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t="s">
        <v>104</v>
      </c>
      <c r="B4" s="88"/>
      <c r="C4" s="88"/>
      <c r="H4" s="80"/>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6" t="s">
        <v>17</v>
      </c>
      <c r="F15" s="6" t="s">
        <v>16</v>
      </c>
      <c r="G15" s="6" t="s">
        <v>15</v>
      </c>
      <c r="H15" s="6" t="s">
        <v>14</v>
      </c>
      <c r="I15" s="6" t="s">
        <v>13</v>
      </c>
      <c r="J15" s="6"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6" t="s">
        <v>17</v>
      </c>
      <c r="F20" s="6" t="s">
        <v>16</v>
      </c>
      <c r="G20" s="6" t="s">
        <v>15</v>
      </c>
      <c r="H20" s="6" t="s">
        <v>14</v>
      </c>
      <c r="I20" s="6" t="s">
        <v>13</v>
      </c>
      <c r="J20" s="6"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14"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t="s">
        <v>105</v>
      </c>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6" t="s">
        <v>17</v>
      </c>
      <c r="F52" s="6" t="s">
        <v>16</v>
      </c>
      <c r="G52" s="6" t="s">
        <v>15</v>
      </c>
      <c r="H52" s="6" t="s">
        <v>14</v>
      </c>
      <c r="I52" s="6" t="s">
        <v>13</v>
      </c>
      <c r="J52" s="6"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c r="G54" s="9"/>
      <c r="H54" s="9">
        <f t="shared" ref="H54:K54" si="3">H67</f>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6" t="s">
        <v>17</v>
      </c>
      <c r="F57" s="6" t="s">
        <v>16</v>
      </c>
      <c r="G57" s="6" t="s">
        <v>15</v>
      </c>
      <c r="H57" s="6" t="s">
        <v>14</v>
      </c>
      <c r="I57" s="6" t="s">
        <v>13</v>
      </c>
      <c r="J57" s="6"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37"/>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row>
    <row r="71" spans="1:13">
      <c r="A71" s="75" t="s">
        <v>32</v>
      </c>
      <c r="B71" s="75"/>
      <c r="C71" s="75"/>
      <c r="D71" s="75"/>
    </row>
    <row r="72" spans="1:13">
      <c r="A72" t="s">
        <v>33</v>
      </c>
    </row>
    <row r="73" spans="1:13">
      <c r="K73" t="s">
        <v>47</v>
      </c>
    </row>
    <row r="74" spans="1:13">
      <c r="A74" s="10"/>
      <c r="B74" t="s">
        <v>34</v>
      </c>
      <c r="F74" s="36"/>
      <c r="G74" t="s">
        <v>35</v>
      </c>
      <c r="K74" s="14"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95" t="s">
        <v>105</v>
      </c>
      <c r="B78" s="88"/>
      <c r="C78" s="88"/>
      <c r="H78" s="5"/>
    </row>
    <row r="79" spans="1:13">
      <c r="A79" s="89" t="s">
        <v>2</v>
      </c>
      <c r="B79" s="89"/>
      <c r="C79" s="89"/>
      <c r="H79" s="41" t="s">
        <v>3</v>
      </c>
      <c r="I79" s="41"/>
      <c r="J79" s="41"/>
      <c r="K79" s="41"/>
      <c r="L79" s="41"/>
      <c r="M79" s="41"/>
    </row>
    <row r="81" spans="1:13">
      <c r="H81" s="94"/>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6" t="s">
        <v>17</v>
      </c>
      <c r="F89" s="6" t="s">
        <v>16</v>
      </c>
      <c r="G89" s="6" t="s">
        <v>15</v>
      </c>
      <c r="H89" s="6" t="s">
        <v>14</v>
      </c>
      <c r="I89" s="6" t="s">
        <v>13</v>
      </c>
      <c r="J89" s="6"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c r="G91" s="9">
        <f t="shared" ref="G91" si="6">G104</f>
        <v>0</v>
      </c>
      <c r="H91" s="9">
        <f t="shared" ref="H91:K91" si="7">H104</f>
        <v>0</v>
      </c>
      <c r="I91" s="9">
        <f t="shared" si="7"/>
        <v>0</v>
      </c>
      <c r="J91" s="9">
        <f>SUM(E91:I91)</f>
        <v>0</v>
      </c>
      <c r="K91" s="9">
        <f t="shared" si="7"/>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6" t="s">
        <v>17</v>
      </c>
      <c r="F94" s="6" t="s">
        <v>16</v>
      </c>
      <c r="G94" s="6" t="s">
        <v>15</v>
      </c>
      <c r="H94" s="6" t="s">
        <v>14</v>
      </c>
      <c r="I94" s="6" t="s">
        <v>13</v>
      </c>
      <c r="J94" s="6"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8">SUM(E96:I96)</f>
        <v>0</v>
      </c>
      <c r="K96" s="23"/>
    </row>
    <row r="97" spans="1:13">
      <c r="A97" s="76" t="s">
        <v>22</v>
      </c>
      <c r="B97" s="76"/>
      <c r="C97" s="76"/>
      <c r="D97" s="76"/>
      <c r="E97" s="23"/>
      <c r="F97" s="23"/>
      <c r="G97" s="23"/>
      <c r="H97" s="23"/>
      <c r="I97" s="23"/>
      <c r="J97" s="7">
        <f t="shared" si="8"/>
        <v>0</v>
      </c>
      <c r="K97" s="23"/>
    </row>
    <row r="98" spans="1:13">
      <c r="A98" s="76" t="s">
        <v>23</v>
      </c>
      <c r="B98" s="76"/>
      <c r="C98" s="76"/>
      <c r="D98" s="76"/>
      <c r="E98" s="23"/>
      <c r="F98" s="23"/>
      <c r="G98" s="23"/>
      <c r="H98" s="23"/>
      <c r="I98" s="23"/>
      <c r="J98" s="7">
        <f t="shared" si="8"/>
        <v>0</v>
      </c>
      <c r="K98" s="23"/>
    </row>
    <row r="99" spans="1:13">
      <c r="A99" s="76" t="s">
        <v>24</v>
      </c>
      <c r="B99" s="76"/>
      <c r="C99" s="76"/>
      <c r="D99" s="76"/>
      <c r="E99" s="23"/>
      <c r="F99" s="23"/>
      <c r="G99" s="23"/>
      <c r="H99" s="23"/>
      <c r="I99" s="23"/>
      <c r="J99" s="7">
        <f t="shared" si="8"/>
        <v>0</v>
      </c>
      <c r="K99" s="23"/>
    </row>
    <row r="100" spans="1:13">
      <c r="A100" s="76" t="s">
        <v>25</v>
      </c>
      <c r="B100" s="76"/>
      <c r="C100" s="76"/>
      <c r="D100" s="76"/>
      <c r="E100" s="23"/>
      <c r="F100" s="23"/>
      <c r="G100" s="23"/>
      <c r="H100" s="23"/>
      <c r="I100" s="23"/>
      <c r="J100" s="7">
        <f t="shared" si="8"/>
        <v>0</v>
      </c>
      <c r="K100" s="23"/>
    </row>
    <row r="101" spans="1:13">
      <c r="A101" s="76" t="s">
        <v>26</v>
      </c>
      <c r="B101" s="76"/>
      <c r="C101" s="76"/>
      <c r="D101" s="76"/>
      <c r="E101" s="23"/>
      <c r="F101" s="23"/>
      <c r="G101" s="23"/>
      <c r="H101" s="23"/>
      <c r="I101" s="23"/>
      <c r="J101" s="7">
        <f t="shared" si="8"/>
        <v>0</v>
      </c>
      <c r="K101" s="23"/>
    </row>
    <row r="102" spans="1:13">
      <c r="A102" s="76" t="s">
        <v>27</v>
      </c>
      <c r="B102" s="76"/>
      <c r="C102" s="76"/>
      <c r="D102" s="76"/>
      <c r="E102" s="23"/>
      <c r="F102" s="23"/>
      <c r="G102" s="23"/>
      <c r="H102" s="23"/>
      <c r="I102" s="23"/>
      <c r="J102" s="7">
        <f t="shared" si="8"/>
        <v>0</v>
      </c>
      <c r="K102" s="23"/>
    </row>
    <row r="103" spans="1:13">
      <c r="A103" s="76" t="s">
        <v>28</v>
      </c>
      <c r="B103" s="76"/>
      <c r="C103" s="76"/>
      <c r="D103" s="76"/>
      <c r="E103" s="23"/>
      <c r="F103" s="23"/>
      <c r="G103" s="23"/>
      <c r="H103" s="23"/>
      <c r="I103" s="23"/>
      <c r="J103" s="7">
        <f t="shared" si="8"/>
        <v>0</v>
      </c>
      <c r="K103" s="23"/>
    </row>
    <row r="104" spans="1:13">
      <c r="A104" s="77" t="s">
        <v>29</v>
      </c>
      <c r="B104" s="77"/>
      <c r="C104" s="77"/>
      <c r="D104" s="77"/>
      <c r="E104" s="9">
        <f t="shared" ref="E104:K104" si="9">SUM(E95:E103)</f>
        <v>0</v>
      </c>
      <c r="F104" s="9">
        <f t="shared" si="9"/>
        <v>0</v>
      </c>
      <c r="G104" s="9">
        <f t="shared" si="9"/>
        <v>0</v>
      </c>
      <c r="H104" s="9">
        <f t="shared" si="9"/>
        <v>0</v>
      </c>
      <c r="I104" s="9">
        <f t="shared" si="9"/>
        <v>0</v>
      </c>
      <c r="J104" s="9">
        <f t="shared" si="9"/>
        <v>0</v>
      </c>
      <c r="K104" s="9">
        <f t="shared" si="9"/>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36"/>
      <c r="G111" t="s">
        <v>35</v>
      </c>
      <c r="K111" s="14"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6" t="s">
        <v>17</v>
      </c>
      <c r="F126" s="6" t="s">
        <v>16</v>
      </c>
      <c r="G126" s="6" t="s">
        <v>15</v>
      </c>
      <c r="H126" s="6" t="s">
        <v>14</v>
      </c>
      <c r="I126" s="6" t="s">
        <v>13</v>
      </c>
      <c r="J126" s="6"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G128" si="10">F141</f>
        <v>0</v>
      </c>
      <c r="G128" s="9">
        <f t="shared" si="10"/>
        <v>0</v>
      </c>
      <c r="H128" s="9">
        <f t="shared" ref="H128:K128" si="11">H141</f>
        <v>0</v>
      </c>
      <c r="I128" s="9">
        <f t="shared" si="11"/>
        <v>0</v>
      </c>
      <c r="J128" s="7">
        <f>SUM(E128:I128)</f>
        <v>0</v>
      </c>
      <c r="K128" s="9">
        <f t="shared" si="11"/>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6" t="s">
        <v>17</v>
      </c>
      <c r="F131" s="6" t="s">
        <v>16</v>
      </c>
      <c r="G131" s="6" t="s">
        <v>15</v>
      </c>
      <c r="H131" s="6" t="s">
        <v>14</v>
      </c>
      <c r="I131" s="6" t="s">
        <v>13</v>
      </c>
      <c r="J131" s="6" t="s">
        <v>12</v>
      </c>
      <c r="K131" s="11" t="s">
        <v>36</v>
      </c>
      <c r="L131" s="13"/>
      <c r="M131" s="13"/>
    </row>
    <row r="132" spans="1:13">
      <c r="A132" s="76" t="s">
        <v>20</v>
      </c>
      <c r="B132" s="76"/>
      <c r="C132" s="76"/>
      <c r="D132" s="76"/>
      <c r="E132" s="23"/>
      <c r="F132" s="23"/>
      <c r="G132" s="23"/>
      <c r="H132" s="23"/>
      <c r="I132" s="23"/>
      <c r="J132" s="7">
        <f t="shared" ref="J132:J140" si="12">SUM(E132:I132)</f>
        <v>0</v>
      </c>
      <c r="K132" s="23"/>
    </row>
    <row r="133" spans="1:13">
      <c r="A133" s="76" t="s">
        <v>21</v>
      </c>
      <c r="B133" s="76"/>
      <c r="C133" s="76"/>
      <c r="D133" s="76"/>
      <c r="E133" s="23"/>
      <c r="F133" s="23"/>
      <c r="G133" s="23"/>
      <c r="H133" s="23"/>
      <c r="I133" s="23"/>
      <c r="J133" s="7">
        <f t="shared" si="12"/>
        <v>0</v>
      </c>
      <c r="K133" s="23"/>
    </row>
    <row r="134" spans="1:13">
      <c r="A134" s="76" t="s">
        <v>22</v>
      </c>
      <c r="B134" s="76"/>
      <c r="C134" s="76"/>
      <c r="D134" s="76"/>
      <c r="E134" s="23"/>
      <c r="F134" s="23"/>
      <c r="G134" s="23"/>
      <c r="H134" s="23"/>
      <c r="I134" s="23"/>
      <c r="J134" s="7">
        <f t="shared" si="12"/>
        <v>0</v>
      </c>
      <c r="K134" s="23"/>
    </row>
    <row r="135" spans="1:13">
      <c r="A135" s="76" t="s">
        <v>23</v>
      </c>
      <c r="B135" s="76"/>
      <c r="C135" s="76"/>
      <c r="D135" s="76"/>
      <c r="E135" s="23"/>
      <c r="F135" s="23"/>
      <c r="G135" s="23"/>
      <c r="H135" s="23"/>
      <c r="I135" s="23"/>
      <c r="J135" s="7">
        <f t="shared" si="12"/>
        <v>0</v>
      </c>
      <c r="K135" s="23"/>
    </row>
    <row r="136" spans="1:13">
      <c r="A136" s="76" t="s">
        <v>24</v>
      </c>
      <c r="B136" s="76"/>
      <c r="C136" s="76"/>
      <c r="D136" s="76"/>
      <c r="E136" s="23"/>
      <c r="F136" s="23"/>
      <c r="G136" s="23"/>
      <c r="H136" s="23"/>
      <c r="I136" s="23"/>
      <c r="J136" s="7">
        <f t="shared" si="12"/>
        <v>0</v>
      </c>
      <c r="K136" s="23"/>
    </row>
    <row r="137" spans="1:13">
      <c r="A137" s="76" t="s">
        <v>25</v>
      </c>
      <c r="B137" s="76"/>
      <c r="C137" s="76"/>
      <c r="D137" s="76"/>
      <c r="E137" s="23"/>
      <c r="F137" s="23"/>
      <c r="G137" s="23"/>
      <c r="H137" s="23"/>
      <c r="I137" s="23"/>
      <c r="J137" s="7">
        <f t="shared" si="12"/>
        <v>0</v>
      </c>
      <c r="K137" s="23"/>
    </row>
    <row r="138" spans="1:13">
      <c r="A138" s="76" t="s">
        <v>26</v>
      </c>
      <c r="B138" s="76"/>
      <c r="C138" s="76"/>
      <c r="D138" s="76"/>
      <c r="E138" s="23"/>
      <c r="F138" s="23"/>
      <c r="G138" s="23"/>
      <c r="H138" s="23"/>
      <c r="I138" s="23"/>
      <c r="J138" s="7">
        <f t="shared" si="12"/>
        <v>0</v>
      </c>
      <c r="K138" s="23"/>
    </row>
    <row r="139" spans="1:13">
      <c r="A139" s="76" t="s">
        <v>27</v>
      </c>
      <c r="B139" s="76"/>
      <c r="C139" s="76"/>
      <c r="D139" s="76"/>
      <c r="E139" s="23"/>
      <c r="F139" s="23"/>
      <c r="G139" s="23"/>
      <c r="H139" s="23"/>
      <c r="I139" s="23"/>
      <c r="J139" s="7">
        <f t="shared" si="12"/>
        <v>0</v>
      </c>
      <c r="K139" s="23"/>
    </row>
    <row r="140" spans="1:13">
      <c r="A140" s="76" t="s">
        <v>28</v>
      </c>
      <c r="B140" s="76"/>
      <c r="C140" s="76"/>
      <c r="D140" s="76"/>
      <c r="E140" s="23"/>
      <c r="F140" s="23"/>
      <c r="G140" s="23"/>
      <c r="H140" s="23"/>
      <c r="I140" s="23"/>
      <c r="J140" s="7">
        <f t="shared" si="12"/>
        <v>0</v>
      </c>
      <c r="K140" s="23"/>
    </row>
    <row r="141" spans="1:13">
      <c r="A141" s="77" t="s">
        <v>29</v>
      </c>
      <c r="B141" s="77"/>
      <c r="C141" s="77"/>
      <c r="D141" s="77"/>
      <c r="E141" s="9">
        <f t="shared" ref="E141:K141" si="13">SUM(E132:E140)</f>
        <v>0</v>
      </c>
      <c r="F141" s="9">
        <f t="shared" si="13"/>
        <v>0</v>
      </c>
      <c r="G141" s="9">
        <f t="shared" si="13"/>
        <v>0</v>
      </c>
      <c r="H141" s="9">
        <f t="shared" si="13"/>
        <v>0</v>
      </c>
      <c r="I141" s="9">
        <f t="shared" si="13"/>
        <v>0</v>
      </c>
      <c r="J141" s="9">
        <f t="shared" si="13"/>
        <v>0</v>
      </c>
      <c r="K141" s="9">
        <f t="shared" si="13"/>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14" t="s">
        <v>49</v>
      </c>
    </row>
  </sheetData>
  <mergeCells count="101">
    <mergeCell ref="A127:D127"/>
    <mergeCell ref="A129:D129"/>
    <mergeCell ref="A112:M112"/>
    <mergeCell ref="A113:M113"/>
    <mergeCell ref="A116:C116"/>
    <mergeCell ref="H116:M116"/>
    <mergeCell ref="A115:C115"/>
    <mergeCell ref="H118:M118"/>
    <mergeCell ref="A126:D126"/>
    <mergeCell ref="A145:D145"/>
    <mergeCell ref="A91:D91"/>
    <mergeCell ref="A128:D128"/>
    <mergeCell ref="A139:D139"/>
    <mergeCell ref="A140:D140"/>
    <mergeCell ref="A141:D141"/>
    <mergeCell ref="A142:D142"/>
    <mergeCell ref="A135:D135"/>
    <mergeCell ref="A136:D136"/>
    <mergeCell ref="A137:D137"/>
    <mergeCell ref="A143:D143"/>
    <mergeCell ref="A144:D144"/>
    <mergeCell ref="A138:D138"/>
    <mergeCell ref="A131:D131"/>
    <mergeCell ref="A132:D132"/>
    <mergeCell ref="A133:D133"/>
    <mergeCell ref="A134:D134"/>
    <mergeCell ref="A105:D105"/>
    <mergeCell ref="A106:D106"/>
    <mergeCell ref="A107:D107"/>
    <mergeCell ref="A100:D100"/>
    <mergeCell ref="A101:D101"/>
    <mergeCell ref="A102:D102"/>
    <mergeCell ref="A103:D103"/>
    <mergeCell ref="A90:D90"/>
    <mergeCell ref="A92:D92"/>
    <mergeCell ref="A94:D94"/>
    <mergeCell ref="A95:D95"/>
    <mergeCell ref="A108:D108"/>
    <mergeCell ref="A96:D96"/>
    <mergeCell ref="A97:D97"/>
    <mergeCell ref="A98:D98"/>
    <mergeCell ref="A99:D99"/>
    <mergeCell ref="A104:D104"/>
    <mergeCell ref="H81:M81"/>
    <mergeCell ref="A89:D89"/>
    <mergeCell ref="A69:D69"/>
    <mergeCell ref="A62:D62"/>
    <mergeCell ref="A63:D63"/>
    <mergeCell ref="A64:D64"/>
    <mergeCell ref="A65:D65"/>
    <mergeCell ref="A70:D70"/>
    <mergeCell ref="A71:D71"/>
    <mergeCell ref="A75:M75"/>
    <mergeCell ref="A76:M76"/>
    <mergeCell ref="A79:C79"/>
    <mergeCell ref="H79:M79"/>
    <mergeCell ref="A78:C78"/>
    <mergeCell ref="A61:D61"/>
    <mergeCell ref="A52:D52"/>
    <mergeCell ref="A53:D53"/>
    <mergeCell ref="A55:D55"/>
    <mergeCell ref="A57:D57"/>
    <mergeCell ref="A54:D54"/>
    <mergeCell ref="A66:D66"/>
    <mergeCell ref="A67:D67"/>
    <mergeCell ref="A68:D68"/>
    <mergeCell ref="A59:D59"/>
    <mergeCell ref="A60:D60"/>
    <mergeCell ref="A58:D58"/>
    <mergeCell ref="A42:C42"/>
    <mergeCell ref="H42:M42"/>
    <mergeCell ref="H44:M44"/>
    <mergeCell ref="A41:C41"/>
    <mergeCell ref="A22:D22"/>
    <mergeCell ref="A23:D23"/>
    <mergeCell ref="A24:D24"/>
    <mergeCell ref="A25:D25"/>
    <mergeCell ref="A34:D34"/>
    <mergeCell ref="A38:M38"/>
    <mergeCell ref="A30:D30"/>
    <mergeCell ref="A31:D31"/>
    <mergeCell ref="A32:D32"/>
    <mergeCell ref="A33:D33"/>
    <mergeCell ref="A26:D26"/>
    <mergeCell ref="A27:D27"/>
    <mergeCell ref="A28:D28"/>
    <mergeCell ref="A29:D29"/>
    <mergeCell ref="A39:M39"/>
    <mergeCell ref="H7:M7"/>
    <mergeCell ref="A16:D16"/>
    <mergeCell ref="A20:D20"/>
    <mergeCell ref="A21:D21"/>
    <mergeCell ref="A15:D15"/>
    <mergeCell ref="A18:D18"/>
    <mergeCell ref="A1:M1"/>
    <mergeCell ref="A2:M2"/>
    <mergeCell ref="A5:C5"/>
    <mergeCell ref="H5:M5"/>
    <mergeCell ref="A4:C4"/>
    <mergeCell ref="H4:M4"/>
    <mergeCell ref="A17:D17"/>
  </mergeCells>
  <phoneticPr fontId="0" type="noConversion"/>
  <dataValidations count="2">
    <dataValidation type="whole" allowBlank="1" showInputMessage="1" showErrorMessage="1" sqref="E16:I16 K16 B36">
      <formula1>0</formula1>
      <formula2>500</formula2>
    </dataValidation>
    <dataValidation type="decimal" allowBlank="1" showInputMessage="1" showErrorMessage="1" sqref="E21:I29 K21:K29 K142:K143 E58:I66 K58:K66 E68:K69 E95:I103 K95:K103 E105:I106 K105:K106 E132:I140 K132:K140 E142:I143 E31:I32 K31:K32">
      <formula1>0.5</formula1>
      <formula2>5000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6.xml><?xml version="1.0" encoding="utf-8"?>
<worksheet xmlns="http://schemas.openxmlformats.org/spreadsheetml/2006/main" xmlns:r="http://schemas.openxmlformats.org/officeDocument/2006/relationships">
  <dimension ref="A1:M148"/>
  <sheetViews>
    <sheetView tabSelected="1" topLeftCell="A22"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7.xml><?xml version="1.0" encoding="utf-8"?>
<worksheet xmlns="http://schemas.openxmlformats.org/spreadsheetml/2006/main" xmlns:r="http://schemas.openxmlformats.org/officeDocument/2006/relationships">
  <dimension ref="A1:M148"/>
  <sheetViews>
    <sheetView tabSelected="1" topLeftCell="A121"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8.xml><?xml version="1.0" encoding="utf-8"?>
<worksheet xmlns="http://schemas.openxmlformats.org/spreadsheetml/2006/main" xmlns:r="http://schemas.openxmlformats.org/officeDocument/2006/relationships">
  <dimension ref="A1:M148"/>
  <sheetViews>
    <sheetView tabSelected="1" topLeftCell="A55"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xl/worksheets/sheet9.xml><?xml version="1.0" encoding="utf-8"?>
<worksheet xmlns="http://schemas.openxmlformats.org/spreadsheetml/2006/main" xmlns:r="http://schemas.openxmlformats.org/officeDocument/2006/relationships">
  <dimension ref="A1:M148"/>
  <sheetViews>
    <sheetView tabSelected="1" topLeftCell="A46" workbookViewId="0">
      <selection activeCell="H81" sqref="H81:M81"/>
    </sheetView>
  </sheetViews>
  <sheetFormatPr defaultRowHeight="12.75"/>
  <sheetData>
    <row r="1" spans="1:13" s="12" customFormat="1">
      <c r="A1" s="43" t="s">
        <v>0</v>
      </c>
      <c r="B1" s="44"/>
      <c r="C1" s="44"/>
      <c r="D1" s="44"/>
      <c r="E1" s="44"/>
      <c r="F1" s="44"/>
      <c r="G1" s="44"/>
      <c r="H1" s="44"/>
      <c r="I1" s="44"/>
      <c r="J1" s="44"/>
      <c r="K1" s="44"/>
      <c r="L1" s="44"/>
      <c r="M1" s="45"/>
    </row>
    <row r="2" spans="1:13" s="12" customFormat="1">
      <c r="A2" s="46" t="s">
        <v>1</v>
      </c>
      <c r="B2" s="47"/>
      <c r="C2" s="47"/>
      <c r="D2" s="47"/>
      <c r="E2" s="47"/>
      <c r="F2" s="47"/>
      <c r="G2" s="47"/>
      <c r="H2" s="47"/>
      <c r="I2" s="47"/>
      <c r="J2" s="47"/>
      <c r="K2" s="47"/>
      <c r="L2" s="47"/>
      <c r="M2" s="48"/>
    </row>
    <row r="4" spans="1:13">
      <c r="A4" s="88"/>
      <c r="B4" s="88"/>
      <c r="C4" s="88"/>
      <c r="H4" s="80">
        <f>'Main Page'!E12</f>
        <v>0</v>
      </c>
      <c r="I4" s="80"/>
      <c r="J4" s="80"/>
      <c r="K4" s="80"/>
      <c r="L4" s="80"/>
      <c r="M4" s="80"/>
    </row>
    <row r="5" spans="1:13">
      <c r="A5" s="89" t="s">
        <v>2</v>
      </c>
      <c r="B5" s="89"/>
      <c r="C5" s="89"/>
      <c r="H5" s="41" t="s">
        <v>3</v>
      </c>
      <c r="I5" s="41"/>
      <c r="J5" s="41"/>
      <c r="K5" s="41"/>
      <c r="L5" s="41"/>
      <c r="M5" s="41"/>
    </row>
    <row r="7" spans="1:13">
      <c r="H7" s="80"/>
      <c r="I7" s="80"/>
      <c r="J7" s="80"/>
      <c r="K7" s="80"/>
      <c r="L7" s="80"/>
      <c r="M7" s="80"/>
    </row>
    <row r="8" spans="1:13">
      <c r="A8" s="2" t="s">
        <v>4</v>
      </c>
      <c r="B8" s="2" t="s">
        <v>5</v>
      </c>
      <c r="C8" s="2"/>
      <c r="H8" t="s">
        <v>11</v>
      </c>
    </row>
    <row r="9" spans="1:13">
      <c r="A9" s="25"/>
      <c r="B9" s="2" t="s">
        <v>6</v>
      </c>
    </row>
    <row r="10" spans="1:13">
      <c r="A10" s="22"/>
    </row>
    <row r="11" spans="1:13">
      <c r="A11" s="22"/>
    </row>
    <row r="12" spans="1:13">
      <c r="A12" s="22"/>
    </row>
    <row r="13" spans="1:13">
      <c r="A13" s="4" t="s">
        <v>10</v>
      </c>
    </row>
    <row r="15" spans="1:13">
      <c r="A15" s="81"/>
      <c r="B15" s="81"/>
      <c r="C15" s="81"/>
      <c r="D15" s="82"/>
      <c r="E15" s="31" t="s">
        <v>17</v>
      </c>
      <c r="F15" s="31" t="s">
        <v>16</v>
      </c>
      <c r="G15" s="31" t="s">
        <v>15</v>
      </c>
      <c r="H15" s="31" t="s">
        <v>14</v>
      </c>
      <c r="I15" s="31" t="s">
        <v>13</v>
      </c>
      <c r="J15" s="31" t="s">
        <v>12</v>
      </c>
      <c r="K15" s="11" t="s">
        <v>36</v>
      </c>
      <c r="L15" s="12"/>
      <c r="M15" s="12"/>
    </row>
    <row r="16" spans="1:13">
      <c r="A16" s="76" t="s">
        <v>18</v>
      </c>
      <c r="B16" s="76"/>
      <c r="C16" s="76"/>
      <c r="D16" s="76"/>
      <c r="E16" s="23"/>
      <c r="F16" s="23"/>
      <c r="G16" s="23"/>
      <c r="H16" s="23"/>
      <c r="I16" s="23"/>
      <c r="J16" s="7">
        <f>SUM(E16:I16)</f>
        <v>0</v>
      </c>
      <c r="K16" s="23"/>
    </row>
    <row r="17" spans="1:13">
      <c r="A17" s="91" t="s">
        <v>38</v>
      </c>
      <c r="B17" s="92"/>
      <c r="C17" s="92"/>
      <c r="D17" s="93"/>
      <c r="E17" s="9">
        <f t="shared" ref="E17:K17" si="0">E30</f>
        <v>0</v>
      </c>
      <c r="F17" s="9">
        <f t="shared" si="0"/>
        <v>0</v>
      </c>
      <c r="G17" s="9">
        <f t="shared" si="0"/>
        <v>0</v>
      </c>
      <c r="H17" s="9">
        <f t="shared" si="0"/>
        <v>0</v>
      </c>
      <c r="I17" s="9">
        <f t="shared" si="0"/>
        <v>0</v>
      </c>
      <c r="J17" s="9">
        <f>SUM(E17:I17)</f>
        <v>0</v>
      </c>
      <c r="K17" s="9">
        <f t="shared" si="0"/>
        <v>0</v>
      </c>
    </row>
    <row r="18" spans="1:13">
      <c r="A18" s="86"/>
      <c r="B18" s="86"/>
      <c r="C18" s="86"/>
      <c r="D18" s="86"/>
      <c r="E18" s="8"/>
      <c r="F18" s="8"/>
      <c r="G18" s="8"/>
      <c r="H18" s="8"/>
      <c r="I18" s="8"/>
      <c r="J18" s="8"/>
      <c r="K18" s="8"/>
    </row>
    <row r="19" spans="1:13">
      <c r="E19" s="1"/>
      <c r="F19" s="1"/>
      <c r="G19" s="1"/>
      <c r="H19" s="1"/>
      <c r="I19" s="1"/>
      <c r="J19" s="1"/>
      <c r="K19" s="1"/>
    </row>
    <row r="20" spans="1:13">
      <c r="A20" s="87" t="s">
        <v>19</v>
      </c>
      <c r="B20" s="87"/>
      <c r="C20" s="87"/>
      <c r="D20" s="87"/>
      <c r="E20" s="31" t="s">
        <v>17</v>
      </c>
      <c r="F20" s="31" t="s">
        <v>16</v>
      </c>
      <c r="G20" s="31" t="s">
        <v>15</v>
      </c>
      <c r="H20" s="31" t="s">
        <v>14</v>
      </c>
      <c r="I20" s="31" t="s">
        <v>13</v>
      </c>
      <c r="J20" s="31" t="s">
        <v>12</v>
      </c>
      <c r="K20" s="11" t="s">
        <v>36</v>
      </c>
      <c r="L20" s="12"/>
      <c r="M20" s="12"/>
    </row>
    <row r="21" spans="1:13">
      <c r="A21" s="76" t="s">
        <v>20</v>
      </c>
      <c r="B21" s="76"/>
      <c r="C21" s="76"/>
      <c r="D21" s="76"/>
      <c r="E21" s="29"/>
      <c r="F21" s="29"/>
      <c r="G21" s="29"/>
      <c r="H21" s="29"/>
      <c r="I21" s="29"/>
      <c r="J21" s="7">
        <f>SUM(E21:I21)</f>
        <v>0</v>
      </c>
      <c r="K21" s="23"/>
    </row>
    <row r="22" spans="1:13">
      <c r="A22" s="76" t="s">
        <v>21</v>
      </c>
      <c r="B22" s="76"/>
      <c r="C22" s="76"/>
      <c r="D22" s="76"/>
      <c r="E22" s="29"/>
      <c r="F22" s="29"/>
      <c r="G22" s="29"/>
      <c r="H22" s="29"/>
      <c r="I22" s="29"/>
      <c r="J22" s="7">
        <f t="shared" ref="J22:J32" si="1">SUM(E22:I22)</f>
        <v>0</v>
      </c>
      <c r="K22" s="23"/>
    </row>
    <row r="23" spans="1:13">
      <c r="A23" s="76" t="s">
        <v>22</v>
      </c>
      <c r="B23" s="76"/>
      <c r="C23" s="76"/>
      <c r="D23" s="76"/>
      <c r="E23" s="29"/>
      <c r="F23" s="29"/>
      <c r="G23" s="29"/>
      <c r="H23" s="29"/>
      <c r="I23" s="29"/>
      <c r="J23" s="7">
        <f t="shared" si="1"/>
        <v>0</v>
      </c>
      <c r="K23" s="23"/>
    </row>
    <row r="24" spans="1:13">
      <c r="A24" s="76" t="s">
        <v>23</v>
      </c>
      <c r="B24" s="76"/>
      <c r="C24" s="76"/>
      <c r="D24" s="76"/>
      <c r="E24" s="29"/>
      <c r="F24" s="29"/>
      <c r="G24" s="29"/>
      <c r="H24" s="29"/>
      <c r="I24" s="29"/>
      <c r="J24" s="7">
        <f t="shared" si="1"/>
        <v>0</v>
      </c>
      <c r="K24" s="23"/>
    </row>
    <row r="25" spans="1:13">
      <c r="A25" s="76" t="s">
        <v>24</v>
      </c>
      <c r="B25" s="76"/>
      <c r="C25" s="76"/>
      <c r="D25" s="76"/>
      <c r="E25" s="29"/>
      <c r="F25" s="29"/>
      <c r="G25" s="29"/>
      <c r="H25" s="29"/>
      <c r="I25" s="29"/>
      <c r="J25" s="7">
        <f t="shared" si="1"/>
        <v>0</v>
      </c>
      <c r="K25" s="23"/>
    </row>
    <row r="26" spans="1:13">
      <c r="A26" s="76" t="s">
        <v>25</v>
      </c>
      <c r="B26" s="76"/>
      <c r="C26" s="76"/>
      <c r="D26" s="76"/>
      <c r="E26" s="29"/>
      <c r="F26" s="29"/>
      <c r="G26" s="29"/>
      <c r="H26" s="29"/>
      <c r="I26" s="29"/>
      <c r="J26" s="7">
        <f t="shared" si="1"/>
        <v>0</v>
      </c>
      <c r="K26" s="23"/>
    </row>
    <row r="27" spans="1:13">
      <c r="A27" s="76" t="s">
        <v>26</v>
      </c>
      <c r="B27" s="76"/>
      <c r="C27" s="76"/>
      <c r="D27" s="76"/>
      <c r="E27" s="29"/>
      <c r="F27" s="29"/>
      <c r="G27" s="29"/>
      <c r="H27" s="29"/>
      <c r="I27" s="29"/>
      <c r="J27" s="7">
        <f t="shared" si="1"/>
        <v>0</v>
      </c>
      <c r="K27" s="23"/>
    </row>
    <row r="28" spans="1:13">
      <c r="A28" s="76" t="s">
        <v>27</v>
      </c>
      <c r="B28" s="76"/>
      <c r="C28" s="76"/>
      <c r="D28" s="76"/>
      <c r="E28" s="29"/>
      <c r="F28" s="29"/>
      <c r="G28" s="29"/>
      <c r="H28" s="29"/>
      <c r="I28" s="29"/>
      <c r="J28" s="7">
        <f t="shared" si="1"/>
        <v>0</v>
      </c>
      <c r="K28" s="23"/>
    </row>
    <row r="29" spans="1:13">
      <c r="A29" s="76" t="s">
        <v>28</v>
      </c>
      <c r="B29" s="76"/>
      <c r="C29" s="76"/>
      <c r="D29" s="76"/>
      <c r="E29" s="29"/>
      <c r="F29" s="29"/>
      <c r="G29" s="29"/>
      <c r="H29" s="29"/>
      <c r="I29" s="29"/>
      <c r="J29" s="7">
        <f t="shared" si="1"/>
        <v>0</v>
      </c>
      <c r="K29" s="23"/>
    </row>
    <row r="30" spans="1:13">
      <c r="A30" s="77" t="s">
        <v>29</v>
      </c>
      <c r="B30" s="77"/>
      <c r="C30" s="77"/>
      <c r="D30" s="77"/>
      <c r="E30" s="9">
        <f>SUM(E21:E29)</f>
        <v>0</v>
      </c>
      <c r="F30" s="9">
        <f t="shared" ref="F30:K30" si="2">SUM(F21:F29)</f>
        <v>0</v>
      </c>
      <c r="G30" s="9">
        <f t="shared" si="2"/>
        <v>0</v>
      </c>
      <c r="H30" s="9">
        <f t="shared" si="2"/>
        <v>0</v>
      </c>
      <c r="I30" s="9">
        <f t="shared" si="2"/>
        <v>0</v>
      </c>
      <c r="J30" s="9">
        <f t="shared" si="2"/>
        <v>0</v>
      </c>
      <c r="K30" s="9">
        <f t="shared" si="2"/>
        <v>0</v>
      </c>
      <c r="L30" s="2"/>
      <c r="M30" s="2"/>
    </row>
    <row r="31" spans="1:13">
      <c r="A31" s="78" t="s">
        <v>30</v>
      </c>
      <c r="B31" s="78"/>
      <c r="C31" s="78"/>
      <c r="D31" s="78"/>
      <c r="E31" s="10"/>
      <c r="F31" s="10"/>
      <c r="G31" s="10"/>
      <c r="H31" s="10"/>
      <c r="I31" s="10"/>
      <c r="J31" s="7">
        <f t="shared" si="1"/>
        <v>0</v>
      </c>
      <c r="K31" s="10"/>
    </row>
    <row r="32" spans="1:13">
      <c r="A32" s="79" t="s">
        <v>31</v>
      </c>
      <c r="B32" s="79"/>
      <c r="C32" s="79"/>
      <c r="D32" s="79"/>
      <c r="E32" s="10"/>
      <c r="F32" s="10"/>
      <c r="G32" s="10"/>
      <c r="H32" s="10"/>
      <c r="I32" s="10"/>
      <c r="J32" s="7">
        <f t="shared" si="1"/>
        <v>0</v>
      </c>
      <c r="K32" s="10"/>
    </row>
    <row r="33" spans="1:13">
      <c r="A33" s="74"/>
      <c r="B33" s="74"/>
      <c r="C33" s="74"/>
      <c r="D33" s="74"/>
    </row>
    <row r="34" spans="1:13">
      <c r="A34" s="75" t="s">
        <v>32</v>
      </c>
      <c r="B34" s="75"/>
      <c r="C34" s="75"/>
      <c r="D34" s="75"/>
    </row>
    <row r="35" spans="1:13">
      <c r="A35" t="s">
        <v>33</v>
      </c>
    </row>
    <row r="36" spans="1:13">
      <c r="K36" t="s">
        <v>47</v>
      </c>
    </row>
    <row r="37" spans="1:13">
      <c r="A37" s="10"/>
      <c r="B37" t="s">
        <v>34</v>
      </c>
      <c r="F37" s="10"/>
      <c r="G37" t="s">
        <v>35</v>
      </c>
      <c r="K37" s="30" t="s">
        <v>49</v>
      </c>
    </row>
    <row r="38" spans="1:13" s="12" customFormat="1">
      <c r="A38" s="43" t="s">
        <v>0</v>
      </c>
      <c r="B38" s="44"/>
      <c r="C38" s="44"/>
      <c r="D38" s="44"/>
      <c r="E38" s="44"/>
      <c r="F38" s="44"/>
      <c r="G38" s="44"/>
      <c r="H38" s="44"/>
      <c r="I38" s="44"/>
      <c r="J38" s="44"/>
      <c r="K38" s="44"/>
      <c r="L38" s="44"/>
      <c r="M38" s="45"/>
    </row>
    <row r="39" spans="1:13" s="12" customFormat="1">
      <c r="A39" s="46" t="s">
        <v>1</v>
      </c>
      <c r="B39" s="47"/>
      <c r="C39" s="47"/>
      <c r="D39" s="47"/>
      <c r="E39" s="47"/>
      <c r="F39" s="47"/>
      <c r="G39" s="47"/>
      <c r="H39" s="47"/>
      <c r="I39" s="47"/>
      <c r="J39" s="47"/>
      <c r="K39" s="47"/>
      <c r="L39" s="47"/>
      <c r="M39" s="48"/>
    </row>
    <row r="41" spans="1:13">
      <c r="A41" s="88"/>
      <c r="B41" s="88"/>
      <c r="C41" s="88"/>
    </row>
    <row r="42" spans="1:13">
      <c r="A42" s="89" t="s">
        <v>2</v>
      </c>
      <c r="B42" s="89"/>
      <c r="C42" s="89"/>
      <c r="H42" s="41" t="s">
        <v>3</v>
      </c>
      <c r="I42" s="41"/>
      <c r="J42" s="41"/>
      <c r="K42" s="41"/>
      <c r="L42" s="41"/>
      <c r="M42" s="41"/>
    </row>
    <row r="44" spans="1:13">
      <c r="H44" s="90"/>
      <c r="I44" s="90"/>
      <c r="J44" s="90"/>
      <c r="K44" s="90"/>
      <c r="L44" s="90"/>
      <c r="M44" s="90"/>
    </row>
    <row r="45" spans="1:13">
      <c r="A45" s="2" t="s">
        <v>4</v>
      </c>
      <c r="B45" s="2" t="s">
        <v>5</v>
      </c>
      <c r="C45" s="2"/>
      <c r="H45" t="s">
        <v>11</v>
      </c>
    </row>
    <row r="46" spans="1:13">
      <c r="A46" s="22"/>
    </row>
    <row r="47" spans="1:13">
      <c r="A47" s="25"/>
      <c r="B47" s="2" t="s">
        <v>7</v>
      </c>
    </row>
    <row r="48" spans="1:13">
      <c r="A48" s="3"/>
    </row>
    <row r="49" spans="1:13">
      <c r="A49" s="22"/>
    </row>
    <row r="50" spans="1:13">
      <c r="A50" s="4" t="s">
        <v>10</v>
      </c>
    </row>
    <row r="52" spans="1:13">
      <c r="A52" s="81"/>
      <c r="B52" s="81"/>
      <c r="C52" s="81"/>
      <c r="D52" s="82"/>
      <c r="E52" s="31" t="s">
        <v>17</v>
      </c>
      <c r="F52" s="31" t="s">
        <v>16</v>
      </c>
      <c r="G52" s="31" t="s">
        <v>15</v>
      </c>
      <c r="H52" s="31" t="s">
        <v>14</v>
      </c>
      <c r="I52" s="31" t="s">
        <v>13</v>
      </c>
      <c r="J52" s="31" t="s">
        <v>12</v>
      </c>
      <c r="K52" s="11" t="s">
        <v>36</v>
      </c>
      <c r="L52" s="12"/>
      <c r="M52" s="12"/>
    </row>
    <row r="53" spans="1:13">
      <c r="A53" s="76" t="s">
        <v>18</v>
      </c>
      <c r="B53" s="76"/>
      <c r="C53" s="76"/>
      <c r="D53" s="76"/>
      <c r="E53" s="23"/>
      <c r="F53" s="23"/>
      <c r="G53" s="23"/>
      <c r="H53" s="23"/>
      <c r="I53" s="23"/>
      <c r="J53" s="7">
        <f>SUM(E53:I53)</f>
        <v>0</v>
      </c>
      <c r="K53" s="23"/>
    </row>
    <row r="54" spans="1:13">
      <c r="A54" s="91" t="s">
        <v>38</v>
      </c>
      <c r="B54" s="92"/>
      <c r="C54" s="92"/>
      <c r="D54" s="93"/>
      <c r="E54" s="9">
        <f>E67</f>
        <v>0</v>
      </c>
      <c r="F54" s="9">
        <f>F67</f>
        <v>0</v>
      </c>
      <c r="G54" s="9">
        <f t="shared" ref="G54:K54" si="3">G67</f>
        <v>0</v>
      </c>
      <c r="H54" s="9">
        <f t="shared" si="3"/>
        <v>0</v>
      </c>
      <c r="I54" s="9">
        <f t="shared" si="3"/>
        <v>0</v>
      </c>
      <c r="J54" s="9">
        <f>SUM(E54:I54)</f>
        <v>0</v>
      </c>
      <c r="K54" s="9">
        <f t="shared" si="3"/>
        <v>0</v>
      </c>
    </row>
    <row r="55" spans="1:13">
      <c r="A55" s="86"/>
      <c r="B55" s="86"/>
      <c r="C55" s="86"/>
      <c r="D55" s="86"/>
      <c r="E55" s="8"/>
      <c r="F55" s="8"/>
      <c r="G55" s="8"/>
      <c r="H55" s="8"/>
      <c r="I55" s="8"/>
      <c r="J55" s="8"/>
      <c r="K55" s="8"/>
    </row>
    <row r="56" spans="1:13">
      <c r="E56" s="1"/>
      <c r="F56" s="1"/>
      <c r="G56" s="1"/>
      <c r="H56" s="1"/>
      <c r="I56" s="1"/>
      <c r="J56" s="1"/>
      <c r="K56" s="1"/>
    </row>
    <row r="57" spans="1:13">
      <c r="A57" s="87" t="s">
        <v>19</v>
      </c>
      <c r="B57" s="87"/>
      <c r="C57" s="87"/>
      <c r="D57" s="87"/>
      <c r="E57" s="31" t="s">
        <v>17</v>
      </c>
      <c r="F57" s="31" t="s">
        <v>16</v>
      </c>
      <c r="G57" s="31" t="s">
        <v>15</v>
      </c>
      <c r="H57" s="31" t="s">
        <v>14</v>
      </c>
      <c r="I57" s="31" t="s">
        <v>13</v>
      </c>
      <c r="J57" s="31" t="s">
        <v>12</v>
      </c>
      <c r="K57" s="11" t="s">
        <v>36</v>
      </c>
      <c r="L57" s="12"/>
      <c r="M57" s="12"/>
    </row>
    <row r="58" spans="1:13">
      <c r="A58" s="76" t="s">
        <v>20</v>
      </c>
      <c r="B58" s="76"/>
      <c r="C58" s="76"/>
      <c r="D58" s="76"/>
      <c r="E58" s="23"/>
      <c r="F58" s="23"/>
      <c r="G58" s="23"/>
      <c r="H58" s="23"/>
      <c r="I58" s="23"/>
      <c r="J58" s="7">
        <f>SUM(E58:I58)</f>
        <v>0</v>
      </c>
      <c r="K58" s="23"/>
    </row>
    <row r="59" spans="1:13">
      <c r="A59" s="76" t="s">
        <v>21</v>
      </c>
      <c r="B59" s="76"/>
      <c r="C59" s="76"/>
      <c r="D59" s="76"/>
      <c r="E59" s="23"/>
      <c r="F59" s="23"/>
      <c r="G59" s="23"/>
      <c r="H59" s="23"/>
      <c r="I59" s="23"/>
      <c r="J59" s="7">
        <f t="shared" ref="J59:J66" si="4">SUM(E59:I59)</f>
        <v>0</v>
      </c>
      <c r="K59" s="23"/>
    </row>
    <row r="60" spans="1:13">
      <c r="A60" s="76" t="s">
        <v>22</v>
      </c>
      <c r="B60" s="76"/>
      <c r="C60" s="76"/>
      <c r="D60" s="76"/>
      <c r="E60" s="23"/>
      <c r="F60" s="23"/>
      <c r="G60" s="23"/>
      <c r="H60" s="23"/>
      <c r="I60" s="23"/>
      <c r="J60" s="7">
        <f t="shared" si="4"/>
        <v>0</v>
      </c>
      <c r="K60" s="23"/>
    </row>
    <row r="61" spans="1:13">
      <c r="A61" s="76" t="s">
        <v>23</v>
      </c>
      <c r="B61" s="76"/>
      <c r="C61" s="76"/>
      <c r="D61" s="76"/>
      <c r="E61" s="23"/>
      <c r="F61" s="23"/>
      <c r="G61" s="23"/>
      <c r="H61" s="23"/>
      <c r="I61" s="23"/>
      <c r="J61" s="7">
        <f t="shared" si="4"/>
        <v>0</v>
      </c>
      <c r="K61" s="23"/>
    </row>
    <row r="62" spans="1:13">
      <c r="A62" s="76" t="s">
        <v>24</v>
      </c>
      <c r="B62" s="76"/>
      <c r="C62" s="76"/>
      <c r="D62" s="76"/>
      <c r="E62" s="23"/>
      <c r="F62" s="23"/>
      <c r="G62" s="23"/>
      <c r="H62" s="23"/>
      <c r="I62" s="23"/>
      <c r="J62" s="7">
        <f t="shared" si="4"/>
        <v>0</v>
      </c>
      <c r="K62" s="23"/>
    </row>
    <row r="63" spans="1:13">
      <c r="A63" s="76" t="s">
        <v>25</v>
      </c>
      <c r="B63" s="76"/>
      <c r="C63" s="76"/>
      <c r="D63" s="76"/>
      <c r="E63" s="23"/>
      <c r="F63" s="23"/>
      <c r="G63" s="23"/>
      <c r="H63" s="23"/>
      <c r="I63" s="23"/>
      <c r="J63" s="7">
        <f t="shared" si="4"/>
        <v>0</v>
      </c>
      <c r="K63" s="23"/>
    </row>
    <row r="64" spans="1:13">
      <c r="A64" s="76" t="s">
        <v>26</v>
      </c>
      <c r="B64" s="76"/>
      <c r="C64" s="76"/>
      <c r="D64" s="76"/>
      <c r="E64" s="23"/>
      <c r="F64" s="23"/>
      <c r="G64" s="23"/>
      <c r="H64" s="23"/>
      <c r="I64" s="23"/>
      <c r="J64" s="7">
        <f t="shared" si="4"/>
        <v>0</v>
      </c>
      <c r="K64" s="23"/>
    </row>
    <row r="65" spans="1:13">
      <c r="A65" s="76" t="s">
        <v>27</v>
      </c>
      <c r="B65" s="76"/>
      <c r="C65" s="76"/>
      <c r="D65" s="76"/>
      <c r="E65" s="23"/>
      <c r="F65" s="23"/>
      <c r="G65" s="23"/>
      <c r="H65" s="23"/>
      <c r="I65" s="23"/>
      <c r="J65" s="7">
        <f t="shared" si="4"/>
        <v>0</v>
      </c>
      <c r="K65" s="23"/>
    </row>
    <row r="66" spans="1:13">
      <c r="A66" s="76" t="s">
        <v>28</v>
      </c>
      <c r="B66" s="76"/>
      <c r="C66" s="76"/>
      <c r="D66" s="76"/>
      <c r="E66" s="23"/>
      <c r="F66" s="23"/>
      <c r="G66" s="23"/>
      <c r="H66" s="23"/>
      <c r="I66" s="23"/>
      <c r="J66" s="7">
        <f t="shared" si="4"/>
        <v>0</v>
      </c>
      <c r="K66" s="23"/>
    </row>
    <row r="67" spans="1:13">
      <c r="A67" s="77" t="s">
        <v>29</v>
      </c>
      <c r="B67" s="77"/>
      <c r="C67" s="77"/>
      <c r="D67" s="77"/>
      <c r="E67" s="9">
        <f t="shared" ref="E67:K67" si="5">SUM(E58:E66)</f>
        <v>0</v>
      </c>
      <c r="F67" s="9">
        <f t="shared" si="5"/>
        <v>0</v>
      </c>
      <c r="G67" s="9">
        <f t="shared" si="5"/>
        <v>0</v>
      </c>
      <c r="H67" s="9">
        <f t="shared" si="5"/>
        <v>0</v>
      </c>
      <c r="I67" s="9">
        <f t="shared" si="5"/>
        <v>0</v>
      </c>
      <c r="J67" s="9">
        <f t="shared" si="5"/>
        <v>0</v>
      </c>
      <c r="K67" s="9">
        <f t="shared" si="5"/>
        <v>0</v>
      </c>
      <c r="L67" s="2"/>
      <c r="M67" s="2"/>
    </row>
    <row r="68" spans="1:13">
      <c r="A68" s="78" t="s">
        <v>30</v>
      </c>
      <c r="B68" s="78"/>
      <c r="C68" s="78"/>
      <c r="D68" s="78"/>
      <c r="E68" s="10"/>
      <c r="F68" s="10"/>
      <c r="G68" s="10"/>
      <c r="H68" s="10"/>
      <c r="I68" s="10"/>
      <c r="J68" s="7">
        <f>SUM(E68:I68)</f>
        <v>0</v>
      </c>
      <c r="K68" s="10"/>
    </row>
    <row r="69" spans="1:13">
      <c r="A69" s="79" t="s">
        <v>31</v>
      </c>
      <c r="B69" s="79"/>
      <c r="C69" s="79"/>
      <c r="D69" s="79"/>
      <c r="E69" s="10"/>
      <c r="F69" s="10"/>
      <c r="G69" s="10"/>
      <c r="H69" s="10"/>
      <c r="I69" s="10"/>
      <c r="J69" s="7">
        <f>SUM(E69:I69)</f>
        <v>0</v>
      </c>
      <c r="K69" s="10"/>
    </row>
    <row r="70" spans="1:13">
      <c r="A70" s="74"/>
      <c r="B70" s="74"/>
      <c r="C70" s="74"/>
      <c r="D70" s="74"/>
      <c r="F70">
        <v>862</v>
      </c>
    </row>
    <row r="71" spans="1:13">
      <c r="A71" s="75" t="s">
        <v>32</v>
      </c>
      <c r="B71" s="75"/>
      <c r="C71" s="75"/>
      <c r="D71" s="75"/>
    </row>
    <row r="72" spans="1:13">
      <c r="A72" t="s">
        <v>33</v>
      </c>
    </row>
    <row r="73" spans="1:13">
      <c r="K73" t="s">
        <v>47</v>
      </c>
    </row>
    <row r="74" spans="1:13">
      <c r="A74" s="10"/>
      <c r="B74" t="s">
        <v>34</v>
      </c>
      <c r="F74" s="10"/>
      <c r="G74" t="s">
        <v>35</v>
      </c>
      <c r="K74" s="30" t="s">
        <v>49</v>
      </c>
    </row>
    <row r="75" spans="1:13" s="12" customFormat="1">
      <c r="A75" s="43" t="s">
        <v>0</v>
      </c>
      <c r="B75" s="44"/>
      <c r="C75" s="44"/>
      <c r="D75" s="44"/>
      <c r="E75" s="44"/>
      <c r="F75" s="44"/>
      <c r="G75" s="44"/>
      <c r="H75" s="44"/>
      <c r="I75" s="44"/>
      <c r="J75" s="44"/>
      <c r="K75" s="44"/>
      <c r="L75" s="44"/>
      <c r="M75" s="45"/>
    </row>
    <row r="76" spans="1:13" s="12" customFormat="1">
      <c r="A76" s="46" t="s">
        <v>1</v>
      </c>
      <c r="B76" s="47"/>
      <c r="C76" s="47"/>
      <c r="D76" s="47"/>
      <c r="E76" s="47"/>
      <c r="F76" s="47"/>
      <c r="G76" s="47"/>
      <c r="H76" s="47"/>
      <c r="I76" s="47"/>
      <c r="J76" s="47"/>
      <c r="K76" s="47"/>
      <c r="L76" s="47"/>
      <c r="M76" s="48"/>
    </row>
    <row r="78" spans="1:13">
      <c r="A78" s="88"/>
      <c r="B78" s="88"/>
      <c r="C78" s="88"/>
    </row>
    <row r="79" spans="1:13">
      <c r="A79" s="89" t="s">
        <v>2</v>
      </c>
      <c r="B79" s="89"/>
      <c r="C79" s="89"/>
      <c r="H79" s="41" t="s">
        <v>3</v>
      </c>
      <c r="I79" s="41"/>
      <c r="J79" s="41"/>
      <c r="K79" s="41"/>
      <c r="L79" s="41"/>
      <c r="M79" s="41"/>
    </row>
    <row r="81" spans="1:13">
      <c r="H81" s="90"/>
      <c r="I81" s="90"/>
      <c r="J81" s="90"/>
      <c r="K81" s="90"/>
      <c r="L81" s="90"/>
      <c r="M81" s="90"/>
    </row>
    <row r="82" spans="1:13">
      <c r="A82" s="2" t="s">
        <v>4</v>
      </c>
      <c r="B82" s="2" t="s">
        <v>5</v>
      </c>
      <c r="C82" s="2"/>
      <c r="H82" t="s">
        <v>11</v>
      </c>
    </row>
    <row r="83" spans="1:13">
      <c r="A83" s="22"/>
    </row>
    <row r="84" spans="1:13">
      <c r="A84" s="22"/>
    </row>
    <row r="85" spans="1:13">
      <c r="A85" s="25"/>
      <c r="B85" s="2" t="s">
        <v>8</v>
      </c>
    </row>
    <row r="86" spans="1:13">
      <c r="A86" s="3"/>
    </row>
    <row r="87" spans="1:13">
      <c r="A87" s="4" t="s">
        <v>10</v>
      </c>
    </row>
    <row r="89" spans="1:13">
      <c r="A89" s="81"/>
      <c r="B89" s="81"/>
      <c r="C89" s="81"/>
      <c r="D89" s="82"/>
      <c r="E89" s="31" t="s">
        <v>17</v>
      </c>
      <c r="F89" s="31" t="s">
        <v>16</v>
      </c>
      <c r="G89" s="31" t="s">
        <v>15</v>
      </c>
      <c r="H89" s="31" t="s">
        <v>14</v>
      </c>
      <c r="I89" s="31" t="s">
        <v>13</v>
      </c>
      <c r="J89" s="31" t="s">
        <v>12</v>
      </c>
      <c r="K89" s="11" t="s">
        <v>36</v>
      </c>
      <c r="L89" s="12"/>
      <c r="M89" s="12"/>
    </row>
    <row r="90" spans="1:13">
      <c r="A90" s="76" t="s">
        <v>18</v>
      </c>
      <c r="B90" s="76"/>
      <c r="C90" s="76"/>
      <c r="D90" s="76"/>
      <c r="E90" s="23"/>
      <c r="F90" s="23"/>
      <c r="G90" s="23"/>
      <c r="H90" s="23"/>
      <c r="I90" s="23"/>
      <c r="J90" s="7">
        <f>SUM(E90:I90)</f>
        <v>0</v>
      </c>
      <c r="K90" s="23"/>
    </row>
    <row r="91" spans="1:13">
      <c r="A91" s="91" t="s">
        <v>38</v>
      </c>
      <c r="B91" s="92"/>
      <c r="C91" s="92"/>
      <c r="D91" s="93"/>
      <c r="E91" s="9">
        <f>E104</f>
        <v>0</v>
      </c>
      <c r="F91" s="9">
        <f t="shared" ref="F91:K91" si="6">F104</f>
        <v>0</v>
      </c>
      <c r="G91" s="9">
        <f t="shared" si="6"/>
        <v>0</v>
      </c>
      <c r="H91" s="9">
        <f t="shared" si="6"/>
        <v>0</v>
      </c>
      <c r="I91" s="9">
        <f t="shared" si="6"/>
        <v>0</v>
      </c>
      <c r="J91" s="9">
        <f>SUM(E91:I91)</f>
        <v>0</v>
      </c>
      <c r="K91" s="9">
        <f t="shared" si="6"/>
        <v>0</v>
      </c>
    </row>
    <row r="92" spans="1:13">
      <c r="A92" s="86"/>
      <c r="B92" s="86"/>
      <c r="C92" s="86"/>
      <c r="D92" s="86"/>
      <c r="E92" s="8"/>
      <c r="F92" s="8"/>
      <c r="G92" s="8"/>
      <c r="H92" s="8"/>
      <c r="I92" s="8"/>
      <c r="J92" s="8"/>
      <c r="K92" s="8"/>
    </row>
    <row r="93" spans="1:13">
      <c r="E93" s="1"/>
      <c r="F93" s="1"/>
      <c r="G93" s="1"/>
      <c r="H93" s="1"/>
      <c r="I93" s="1"/>
      <c r="J93" s="1"/>
      <c r="K93" s="1"/>
    </row>
    <row r="94" spans="1:13">
      <c r="A94" s="87" t="s">
        <v>19</v>
      </c>
      <c r="B94" s="87"/>
      <c r="C94" s="87"/>
      <c r="D94" s="87"/>
      <c r="E94" s="31" t="s">
        <v>17</v>
      </c>
      <c r="F94" s="31" t="s">
        <v>16</v>
      </c>
      <c r="G94" s="31" t="s">
        <v>15</v>
      </c>
      <c r="H94" s="31" t="s">
        <v>14</v>
      </c>
      <c r="I94" s="31" t="s">
        <v>13</v>
      </c>
      <c r="J94" s="31" t="s">
        <v>12</v>
      </c>
      <c r="K94" s="11" t="s">
        <v>36</v>
      </c>
      <c r="L94" s="12"/>
      <c r="M94" s="12"/>
    </row>
    <row r="95" spans="1:13">
      <c r="A95" s="76" t="s">
        <v>20</v>
      </c>
      <c r="B95" s="76"/>
      <c r="C95" s="76"/>
      <c r="D95" s="76"/>
      <c r="E95" s="23"/>
      <c r="F95" s="23"/>
      <c r="G95" s="23"/>
      <c r="H95" s="23"/>
      <c r="I95" s="23"/>
      <c r="J95" s="7">
        <f>SUM(E95:I95)</f>
        <v>0</v>
      </c>
      <c r="K95" s="23"/>
    </row>
    <row r="96" spans="1:13">
      <c r="A96" s="76" t="s">
        <v>21</v>
      </c>
      <c r="B96" s="76"/>
      <c r="C96" s="76"/>
      <c r="D96" s="76"/>
      <c r="E96" s="23"/>
      <c r="F96" s="23"/>
      <c r="G96" s="23"/>
      <c r="H96" s="23"/>
      <c r="I96" s="23"/>
      <c r="J96" s="7">
        <f t="shared" ref="J96:J103" si="7">SUM(E96:I96)</f>
        <v>0</v>
      </c>
      <c r="K96" s="23"/>
    </row>
    <row r="97" spans="1:13">
      <c r="A97" s="76" t="s">
        <v>22</v>
      </c>
      <c r="B97" s="76"/>
      <c r="C97" s="76"/>
      <c r="D97" s="76"/>
      <c r="E97" s="23"/>
      <c r="F97" s="23"/>
      <c r="G97" s="23"/>
      <c r="H97" s="23"/>
      <c r="I97" s="23"/>
      <c r="J97" s="7">
        <f t="shared" si="7"/>
        <v>0</v>
      </c>
      <c r="K97" s="23"/>
    </row>
    <row r="98" spans="1:13">
      <c r="A98" s="76" t="s">
        <v>23</v>
      </c>
      <c r="B98" s="76"/>
      <c r="C98" s="76"/>
      <c r="D98" s="76"/>
      <c r="E98" s="23"/>
      <c r="F98" s="23"/>
      <c r="G98" s="23"/>
      <c r="H98" s="23"/>
      <c r="I98" s="23"/>
      <c r="J98" s="7">
        <f t="shared" si="7"/>
        <v>0</v>
      </c>
      <c r="K98" s="23"/>
    </row>
    <row r="99" spans="1:13">
      <c r="A99" s="76" t="s">
        <v>24</v>
      </c>
      <c r="B99" s="76"/>
      <c r="C99" s="76"/>
      <c r="D99" s="76"/>
      <c r="E99" s="23"/>
      <c r="F99" s="23"/>
      <c r="G99" s="23"/>
      <c r="H99" s="23"/>
      <c r="I99" s="23"/>
      <c r="J99" s="7">
        <f t="shared" si="7"/>
        <v>0</v>
      </c>
      <c r="K99" s="23"/>
    </row>
    <row r="100" spans="1:13">
      <c r="A100" s="76" t="s">
        <v>25</v>
      </c>
      <c r="B100" s="76"/>
      <c r="C100" s="76"/>
      <c r="D100" s="76"/>
      <c r="E100" s="23"/>
      <c r="F100" s="23"/>
      <c r="G100" s="23"/>
      <c r="H100" s="23"/>
      <c r="I100" s="23"/>
      <c r="J100" s="7">
        <f t="shared" si="7"/>
        <v>0</v>
      </c>
      <c r="K100" s="23"/>
    </row>
    <row r="101" spans="1:13">
      <c r="A101" s="76" t="s">
        <v>26</v>
      </c>
      <c r="B101" s="76"/>
      <c r="C101" s="76"/>
      <c r="D101" s="76"/>
      <c r="E101" s="23"/>
      <c r="F101" s="23"/>
      <c r="G101" s="23"/>
      <c r="H101" s="23"/>
      <c r="I101" s="23"/>
      <c r="J101" s="7">
        <f t="shared" si="7"/>
        <v>0</v>
      </c>
      <c r="K101" s="23"/>
    </row>
    <row r="102" spans="1:13">
      <c r="A102" s="76" t="s">
        <v>27</v>
      </c>
      <c r="B102" s="76"/>
      <c r="C102" s="76"/>
      <c r="D102" s="76"/>
      <c r="E102" s="23"/>
      <c r="F102" s="23"/>
      <c r="G102" s="23"/>
      <c r="H102" s="23"/>
      <c r="I102" s="23"/>
      <c r="J102" s="7">
        <f t="shared" si="7"/>
        <v>0</v>
      </c>
      <c r="K102" s="23"/>
    </row>
    <row r="103" spans="1:13">
      <c r="A103" s="76" t="s">
        <v>28</v>
      </c>
      <c r="B103" s="76"/>
      <c r="C103" s="76"/>
      <c r="D103" s="76"/>
      <c r="E103" s="23"/>
      <c r="F103" s="23"/>
      <c r="G103" s="23"/>
      <c r="H103" s="23"/>
      <c r="I103" s="23"/>
      <c r="J103" s="7">
        <f t="shared" si="7"/>
        <v>0</v>
      </c>
      <c r="K103" s="23"/>
    </row>
    <row r="104" spans="1:13">
      <c r="A104" s="77" t="s">
        <v>29</v>
      </c>
      <c r="B104" s="77"/>
      <c r="C104" s="77"/>
      <c r="D104" s="77"/>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c r="A105" s="78" t="s">
        <v>30</v>
      </c>
      <c r="B105" s="78"/>
      <c r="C105" s="78"/>
      <c r="D105" s="78"/>
      <c r="E105" s="24"/>
      <c r="F105" s="24"/>
      <c r="G105" s="24"/>
      <c r="H105" s="24"/>
      <c r="I105" s="24"/>
      <c r="J105" s="7">
        <f>SUM(E105:I105)</f>
        <v>0</v>
      </c>
      <c r="K105" s="24"/>
    </row>
    <row r="106" spans="1:13">
      <c r="A106" s="79" t="s">
        <v>31</v>
      </c>
      <c r="B106" s="79"/>
      <c r="C106" s="79"/>
      <c r="D106" s="79"/>
      <c r="E106" s="24"/>
      <c r="F106" s="24"/>
      <c r="G106" s="24"/>
      <c r="H106" s="24"/>
      <c r="I106" s="24"/>
      <c r="J106" s="7">
        <f>SUM(E106:I106)</f>
        <v>0</v>
      </c>
      <c r="K106" s="24"/>
    </row>
    <row r="107" spans="1:13">
      <c r="A107" s="74"/>
      <c r="B107" s="74"/>
      <c r="C107" s="74"/>
      <c r="D107" s="74"/>
    </row>
    <row r="108" spans="1:13">
      <c r="A108" s="75" t="s">
        <v>32</v>
      </c>
      <c r="B108" s="75"/>
      <c r="C108" s="75"/>
      <c r="D108" s="75"/>
    </row>
    <row r="109" spans="1:13">
      <c r="A109" t="s">
        <v>33</v>
      </c>
    </row>
    <row r="110" spans="1:13">
      <c r="K110" t="s">
        <v>47</v>
      </c>
    </row>
    <row r="111" spans="1:13">
      <c r="A111" s="10"/>
      <c r="B111" t="s">
        <v>34</v>
      </c>
      <c r="F111" s="10"/>
      <c r="G111" t="s">
        <v>35</v>
      </c>
      <c r="K111" s="30" t="s">
        <v>49</v>
      </c>
    </row>
    <row r="112" spans="1:13" s="12" customFormat="1">
      <c r="A112" s="43" t="s">
        <v>0</v>
      </c>
      <c r="B112" s="44"/>
      <c r="C112" s="44"/>
      <c r="D112" s="44"/>
      <c r="E112" s="44"/>
      <c r="F112" s="44"/>
      <c r="G112" s="44"/>
      <c r="H112" s="44"/>
      <c r="I112" s="44"/>
      <c r="J112" s="44"/>
      <c r="K112" s="44"/>
      <c r="L112" s="44"/>
      <c r="M112" s="45"/>
    </row>
    <row r="113" spans="1:13" s="12" customFormat="1">
      <c r="A113" s="46" t="s">
        <v>1</v>
      </c>
      <c r="B113" s="47"/>
      <c r="C113" s="47"/>
      <c r="D113" s="47"/>
      <c r="E113" s="47"/>
      <c r="F113" s="47"/>
      <c r="G113" s="47"/>
      <c r="H113" s="47"/>
      <c r="I113" s="47"/>
      <c r="J113" s="47"/>
      <c r="K113" s="47"/>
      <c r="L113" s="47"/>
      <c r="M113" s="48"/>
    </row>
    <row r="115" spans="1:13">
      <c r="A115" s="88"/>
      <c r="B115" s="88"/>
      <c r="C115" s="88"/>
    </row>
    <row r="116" spans="1:13">
      <c r="A116" s="89" t="s">
        <v>2</v>
      </c>
      <c r="B116" s="89"/>
      <c r="C116" s="89"/>
      <c r="H116" s="41" t="s">
        <v>3</v>
      </c>
      <c r="I116" s="41"/>
      <c r="J116" s="41"/>
      <c r="K116" s="41"/>
      <c r="L116" s="41"/>
      <c r="M116" s="41"/>
    </row>
    <row r="118" spans="1:13">
      <c r="H118" s="90"/>
      <c r="I118" s="90"/>
      <c r="J118" s="90"/>
      <c r="K118" s="90"/>
      <c r="L118" s="90"/>
      <c r="M118" s="90"/>
    </row>
    <row r="119" spans="1:13">
      <c r="A119" s="2" t="s">
        <v>4</v>
      </c>
      <c r="B119" s="2" t="s">
        <v>5</v>
      </c>
      <c r="C119" s="2"/>
      <c r="H119" t="s">
        <v>11</v>
      </c>
    </row>
    <row r="120" spans="1:13">
      <c r="A120" s="22"/>
    </row>
    <row r="121" spans="1:13">
      <c r="A121" s="27"/>
    </row>
    <row r="122" spans="1:13">
      <c r="A122" s="22"/>
      <c r="B122" s="5"/>
    </row>
    <row r="123" spans="1:13">
      <c r="A123" s="25"/>
      <c r="B123" s="2" t="s">
        <v>9</v>
      </c>
    </row>
    <row r="124" spans="1:13">
      <c r="A124" s="4" t="s">
        <v>10</v>
      </c>
    </row>
    <row r="125" spans="1:13">
      <c r="L125" s="12"/>
      <c r="M125" s="12"/>
    </row>
    <row r="126" spans="1:13">
      <c r="A126" s="81"/>
      <c r="B126" s="81"/>
      <c r="C126" s="81"/>
      <c r="D126" s="82"/>
      <c r="E126" s="31" t="s">
        <v>17</v>
      </c>
      <c r="F126" s="31" t="s">
        <v>16</v>
      </c>
      <c r="G126" s="31" t="s">
        <v>15</v>
      </c>
      <c r="H126" s="31" t="s">
        <v>14</v>
      </c>
      <c r="I126" s="31" t="s">
        <v>13</v>
      </c>
      <c r="J126" s="31" t="s">
        <v>12</v>
      </c>
      <c r="K126" s="11" t="s">
        <v>36</v>
      </c>
      <c r="L126" s="12"/>
      <c r="M126" s="12"/>
    </row>
    <row r="127" spans="1:13">
      <c r="A127" s="76" t="s">
        <v>18</v>
      </c>
      <c r="B127" s="76"/>
      <c r="C127" s="76"/>
      <c r="D127" s="76"/>
      <c r="E127" s="23"/>
      <c r="F127" s="23"/>
      <c r="G127" s="23"/>
      <c r="H127" s="23"/>
      <c r="I127" s="23"/>
      <c r="J127" s="7"/>
      <c r="K127" s="23"/>
    </row>
    <row r="128" spans="1:13">
      <c r="A128" s="91" t="s">
        <v>37</v>
      </c>
      <c r="B128" s="92"/>
      <c r="C128" s="92"/>
      <c r="D128" s="93"/>
      <c r="E128" s="9">
        <f>E141</f>
        <v>0</v>
      </c>
      <c r="F128" s="9">
        <f t="shared" ref="F128:K128" si="9">F141</f>
        <v>0</v>
      </c>
      <c r="G128" s="9">
        <f t="shared" si="9"/>
        <v>0</v>
      </c>
      <c r="H128" s="9">
        <f t="shared" si="9"/>
        <v>0</v>
      </c>
      <c r="I128" s="9">
        <f t="shared" si="9"/>
        <v>0</v>
      </c>
      <c r="J128" s="7">
        <f>SUM(E128:I128)</f>
        <v>0</v>
      </c>
      <c r="K128" s="9">
        <f t="shared" si="9"/>
        <v>0</v>
      </c>
    </row>
    <row r="129" spans="1:13">
      <c r="A129" s="86"/>
      <c r="B129" s="86"/>
      <c r="C129" s="86"/>
      <c r="D129" s="86"/>
      <c r="E129" s="8"/>
      <c r="F129" s="8"/>
      <c r="G129" s="8"/>
      <c r="H129" s="8"/>
      <c r="I129" s="8"/>
      <c r="J129" s="8"/>
      <c r="K129" s="8"/>
    </row>
    <row r="130" spans="1:13">
      <c r="E130" s="1"/>
      <c r="F130" s="1"/>
      <c r="G130" s="1"/>
      <c r="H130" s="1"/>
      <c r="I130" s="1"/>
      <c r="J130" s="1"/>
      <c r="K130" s="1"/>
    </row>
    <row r="131" spans="1:13">
      <c r="A131" s="87" t="s">
        <v>19</v>
      </c>
      <c r="B131" s="87"/>
      <c r="C131" s="87"/>
      <c r="D131" s="87"/>
      <c r="E131" s="31" t="s">
        <v>17</v>
      </c>
      <c r="F131" s="31" t="s">
        <v>16</v>
      </c>
      <c r="G131" s="31" t="s">
        <v>15</v>
      </c>
      <c r="H131" s="31" t="s">
        <v>14</v>
      </c>
      <c r="I131" s="31" t="s">
        <v>13</v>
      </c>
      <c r="J131" s="31" t="s">
        <v>12</v>
      </c>
      <c r="K131" s="11" t="s">
        <v>36</v>
      </c>
      <c r="L131" s="13"/>
      <c r="M131" s="13"/>
    </row>
    <row r="132" spans="1:13">
      <c r="A132" s="76" t="s">
        <v>20</v>
      </c>
      <c r="B132" s="76"/>
      <c r="C132" s="76"/>
      <c r="D132" s="76"/>
      <c r="E132" s="23"/>
      <c r="F132" s="23"/>
      <c r="G132" s="23"/>
      <c r="H132" s="23"/>
      <c r="I132" s="23"/>
      <c r="J132" s="7">
        <f t="shared" ref="J132:J140" si="10">SUM(E132:I132)</f>
        <v>0</v>
      </c>
      <c r="K132" s="23"/>
    </row>
    <row r="133" spans="1:13">
      <c r="A133" s="76" t="s">
        <v>21</v>
      </c>
      <c r="B133" s="76"/>
      <c r="C133" s="76"/>
      <c r="D133" s="76"/>
      <c r="E133" s="23"/>
      <c r="F133" s="23"/>
      <c r="G133" s="23"/>
      <c r="H133" s="23"/>
      <c r="I133" s="23"/>
      <c r="J133" s="7">
        <f t="shared" si="10"/>
        <v>0</v>
      </c>
      <c r="K133" s="23"/>
    </row>
    <row r="134" spans="1:13">
      <c r="A134" s="76" t="s">
        <v>22</v>
      </c>
      <c r="B134" s="76"/>
      <c r="C134" s="76"/>
      <c r="D134" s="76"/>
      <c r="E134" s="23"/>
      <c r="F134" s="23"/>
      <c r="G134" s="23"/>
      <c r="H134" s="23"/>
      <c r="I134" s="23"/>
      <c r="J134" s="7">
        <f t="shared" si="10"/>
        <v>0</v>
      </c>
      <c r="K134" s="23"/>
    </row>
    <row r="135" spans="1:13">
      <c r="A135" s="76" t="s">
        <v>23</v>
      </c>
      <c r="B135" s="76"/>
      <c r="C135" s="76"/>
      <c r="D135" s="76"/>
      <c r="E135" s="23"/>
      <c r="F135" s="23"/>
      <c r="G135" s="23"/>
      <c r="H135" s="23"/>
      <c r="I135" s="23"/>
      <c r="J135" s="7">
        <f t="shared" si="10"/>
        <v>0</v>
      </c>
      <c r="K135" s="23"/>
    </row>
    <row r="136" spans="1:13">
      <c r="A136" s="76" t="s">
        <v>24</v>
      </c>
      <c r="B136" s="76"/>
      <c r="C136" s="76"/>
      <c r="D136" s="76"/>
      <c r="E136" s="23"/>
      <c r="F136" s="23"/>
      <c r="G136" s="23"/>
      <c r="H136" s="23"/>
      <c r="I136" s="23"/>
      <c r="J136" s="7">
        <f t="shared" si="10"/>
        <v>0</v>
      </c>
      <c r="K136" s="23"/>
    </row>
    <row r="137" spans="1:13">
      <c r="A137" s="76" t="s">
        <v>25</v>
      </c>
      <c r="B137" s="76"/>
      <c r="C137" s="76"/>
      <c r="D137" s="76"/>
      <c r="E137" s="23"/>
      <c r="F137" s="23"/>
      <c r="G137" s="23"/>
      <c r="H137" s="23"/>
      <c r="I137" s="23"/>
      <c r="J137" s="7">
        <f t="shared" si="10"/>
        <v>0</v>
      </c>
      <c r="K137" s="23"/>
    </row>
    <row r="138" spans="1:13">
      <c r="A138" s="76" t="s">
        <v>26</v>
      </c>
      <c r="B138" s="76"/>
      <c r="C138" s="76"/>
      <c r="D138" s="76"/>
      <c r="E138" s="23"/>
      <c r="F138" s="23"/>
      <c r="G138" s="23"/>
      <c r="H138" s="23"/>
      <c r="I138" s="23"/>
      <c r="J138" s="7">
        <f t="shared" si="10"/>
        <v>0</v>
      </c>
      <c r="K138" s="23"/>
    </row>
    <row r="139" spans="1:13">
      <c r="A139" s="76" t="s">
        <v>27</v>
      </c>
      <c r="B139" s="76"/>
      <c r="C139" s="76"/>
      <c r="D139" s="76"/>
      <c r="E139" s="23"/>
      <c r="F139" s="23"/>
      <c r="G139" s="23"/>
      <c r="H139" s="23"/>
      <c r="I139" s="23"/>
      <c r="J139" s="7">
        <f t="shared" si="10"/>
        <v>0</v>
      </c>
      <c r="K139" s="23"/>
    </row>
    <row r="140" spans="1:13">
      <c r="A140" s="76" t="s">
        <v>28</v>
      </c>
      <c r="B140" s="76"/>
      <c r="C140" s="76"/>
      <c r="D140" s="76"/>
      <c r="E140" s="23"/>
      <c r="F140" s="23"/>
      <c r="G140" s="23"/>
      <c r="H140" s="23"/>
      <c r="I140" s="23"/>
      <c r="J140" s="7">
        <f t="shared" si="10"/>
        <v>0</v>
      </c>
      <c r="K140" s="23"/>
    </row>
    <row r="141" spans="1:13">
      <c r="A141" s="77" t="s">
        <v>29</v>
      </c>
      <c r="B141" s="77"/>
      <c r="C141" s="77"/>
      <c r="D141" s="77"/>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c r="A142" s="78" t="s">
        <v>30</v>
      </c>
      <c r="B142" s="78"/>
      <c r="C142" s="78"/>
      <c r="D142" s="78"/>
      <c r="E142" s="24"/>
      <c r="F142" s="24"/>
      <c r="G142" s="24"/>
      <c r="H142" s="24"/>
      <c r="I142" s="24"/>
      <c r="J142" s="7">
        <f>SUM(E142:I142)</f>
        <v>0</v>
      </c>
      <c r="K142" s="24"/>
    </row>
    <row r="143" spans="1:13">
      <c r="A143" s="79" t="s">
        <v>31</v>
      </c>
      <c r="B143" s="79"/>
      <c r="C143" s="79"/>
      <c r="D143" s="79"/>
      <c r="E143" s="24"/>
      <c r="F143" s="24"/>
      <c r="G143" s="24"/>
      <c r="H143" s="24"/>
      <c r="I143" s="24"/>
      <c r="J143" s="7">
        <f>SUM(E143:I143)</f>
        <v>0</v>
      </c>
      <c r="K143" s="24"/>
    </row>
    <row r="144" spans="1:13">
      <c r="A144" s="74"/>
      <c r="B144" s="74"/>
      <c r="C144" s="74"/>
      <c r="D144" s="74"/>
    </row>
    <row r="145" spans="1:11">
      <c r="A145" s="75" t="s">
        <v>32</v>
      </c>
      <c r="B145" s="75"/>
      <c r="C145" s="75"/>
      <c r="D145" s="75"/>
    </row>
    <row r="146" spans="1:11">
      <c r="A146" t="s">
        <v>33</v>
      </c>
    </row>
    <row r="147" spans="1:11">
      <c r="K147" t="s">
        <v>47</v>
      </c>
    </row>
    <row r="148" spans="1:11">
      <c r="A148" s="10"/>
      <c r="B148" t="s">
        <v>34</v>
      </c>
      <c r="F148" s="10"/>
      <c r="G148" t="s">
        <v>35</v>
      </c>
      <c r="K148" s="30" t="s">
        <v>49</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formula1>0.5</formula1>
      <formula2>5000</formula2>
    </dataValidation>
    <dataValidation type="whole" allowBlank="1" showInputMessage="1" showErrorMessage="1" sqref="E16:I16 K16 B36">
      <formula1>0</formula1>
      <formula2>500</formula2>
    </dataValidation>
  </dataValidations>
  <hyperlinks>
    <hyperlink ref="K37" location="'Main Page'!A1" display="Main Page"/>
    <hyperlink ref="K74" location="'Main Page'!A1" display="Main Page"/>
    <hyperlink ref="K111" location="'Main Page'!A1" display="Main Page"/>
    <hyperlink ref="K148" location="'Main Page'!A1" display="Main Page"/>
  </hyperlinks>
  <pageMargins left="0.75" right="0.75" top="1" bottom="1" header="0.5" footer="0.5"/>
  <pageSetup orientation="landscape" horizontalDpi="4294967293" r:id="rId1"/>
  <headerFooter alignWithMargins="0">
    <oddHeader>&amp;R&amp;"Arial,Bold"&amp;11SSA/IHAS/15-001-S
Attachment W</oddHeader>
  </headerFooter>
  <rowBreaks count="3" manualBreakCount="3">
    <brk id="37" max="16383" man="1"/>
    <brk id="74" max="16383" man="1"/>
    <brk id="1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Main Page</vt:lpstr>
      <vt:lpstr>Instructions</vt:lpstr>
      <vt:lpstr>Master YTD Summary</vt:lpstr>
      <vt:lpstr>Year to Date Summary</vt:lpstr>
      <vt:lpstr>July</vt:lpstr>
      <vt:lpstr>August</vt:lpstr>
      <vt:lpstr>Sept</vt:lpstr>
      <vt:lpstr>Oct</vt:lpstr>
      <vt:lpstr>Nov</vt:lpstr>
      <vt:lpstr>Dec</vt:lpstr>
      <vt:lpstr>Jan</vt:lpstr>
      <vt:lpstr>Feb</vt:lpstr>
      <vt:lpstr>Mar</vt:lpstr>
      <vt:lpstr>April</vt:lpstr>
      <vt:lpstr>May</vt:lpstr>
      <vt:lpstr>June</vt:lpstr>
      <vt:lpstr>IHAS Roster-FY 2014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dc:creator>
  <cp:lastModifiedBy>Daustin</cp:lastModifiedBy>
  <cp:lastPrinted>2015-01-30T21:42:57Z</cp:lastPrinted>
  <dcterms:created xsi:type="dcterms:W3CDTF">2007-05-15T19:53:15Z</dcterms:created>
  <dcterms:modified xsi:type="dcterms:W3CDTF">2015-02-02T20:37:48Z</dcterms:modified>
</cp:coreProperties>
</file>